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ight - Table 1" sheetId="1" r:id="rId4"/>
    <sheet state="visible" name="General Fund E&amp;G" sheetId="2" r:id="rId5"/>
    <sheet state="visible" name="CARES Funds - Institution" sheetId="3" r:id="rId6"/>
  </sheets>
  <definedNames/>
  <calcPr/>
</workbook>
</file>

<file path=xl/sharedStrings.xml><?xml version="1.0" encoding="utf-8"?>
<sst xmlns="http://schemas.openxmlformats.org/spreadsheetml/2006/main" count="314" uniqueCount="174">
  <si>
    <t>CARES Funding by Sector and Source</t>
  </si>
  <si>
    <t xml:space="preserve">Fund Source </t>
  </si>
  <si>
    <t>Public 4 Year</t>
  </si>
  <si>
    <t>Public 2 Year (VCCS &amp; RBC)</t>
  </si>
  <si>
    <t>Total - Publics</t>
  </si>
  <si>
    <t>Private Non-profit</t>
  </si>
  <si>
    <t xml:space="preserve">Grand Total </t>
  </si>
  <si>
    <t>Higher Education Emergency Relief Fund (HEERF)</t>
  </si>
  <si>
    <t>Governor’s Emergency Education Relief Fund (GEERF)</t>
  </si>
  <si>
    <t>Coronavirus Relief Fund (CRF)</t>
  </si>
  <si>
    <t>Grand Total</t>
  </si>
  <si>
    <t>Institutional Use (Total - Student Aid)</t>
  </si>
  <si>
    <t xml:space="preserve">Student Aid </t>
  </si>
  <si>
    <t xml:space="preserve">Note - Table excludes CARES funds recieved by medical centers and for-profits institutions. </t>
  </si>
  <si>
    <t>Chapter 1283 FY 2020 Higher Education General Fund Expenditures</t>
  </si>
  <si>
    <t>Institution</t>
  </si>
  <si>
    <t xml:space="preserve">E&amp;G General  Fund </t>
  </si>
  <si>
    <t xml:space="preserve">Financial Aid  General Fund </t>
  </si>
  <si>
    <t xml:space="preserve">CARES Student Aid </t>
  </si>
  <si>
    <t>CARES Institutional Use</t>
  </si>
  <si>
    <t>Christopher Newport University</t>
  </si>
  <si>
    <t>The College of William and Mary in Virginia</t>
  </si>
  <si>
    <t>George Mason University</t>
  </si>
  <si>
    <t>James Madison University</t>
  </si>
  <si>
    <t>Longwood University</t>
  </si>
  <si>
    <t>Norfolk State University</t>
  </si>
  <si>
    <t>Old Dominion University</t>
  </si>
  <si>
    <t>Radford University</t>
  </si>
  <si>
    <t>University of Mary Washington</t>
  </si>
  <si>
    <t>University of Virginia</t>
  </si>
  <si>
    <t>University of Virginia's College at Wise</t>
  </si>
  <si>
    <t>Virginia Commonwealth University</t>
  </si>
  <si>
    <t>Virginia Military Institute</t>
  </si>
  <si>
    <t>Virginia Tech University</t>
  </si>
  <si>
    <t>Virginia State University</t>
  </si>
  <si>
    <t xml:space="preserve">Eastern Virginia Medical School </t>
  </si>
  <si>
    <t xml:space="preserve">- </t>
  </si>
  <si>
    <t>-</t>
  </si>
  <si>
    <t>Total Public 4 Years</t>
  </si>
  <si>
    <t>Virginia Community College System</t>
  </si>
  <si>
    <t>Richard Bland College</t>
  </si>
  <si>
    <t>Total Public 2 Years</t>
  </si>
  <si>
    <t>In-State Undergraduate Tuition Moderation</t>
  </si>
  <si>
    <t>CARES Funding by Institution and Source</t>
  </si>
  <si>
    <t>Sector</t>
  </si>
  <si>
    <t>18004(a)(1) - Institution Aid</t>
  </si>
  <si>
    <t>18004(a)(1) - Student Aid</t>
  </si>
  <si>
    <t>18004(a)(2) - HBCU/MSI/SIP</t>
  </si>
  <si>
    <t>18004(a)(3) - FIPSE</t>
  </si>
  <si>
    <t>GEERF</t>
  </si>
  <si>
    <t>CRF</t>
  </si>
  <si>
    <t>Total</t>
  </si>
  <si>
    <t>College of William and Mary</t>
  </si>
  <si>
    <t>University of Virginia - Main Campus</t>
  </si>
  <si>
    <t>University of Virginia - Wise</t>
  </si>
  <si>
    <t>Virginia Tech</t>
  </si>
  <si>
    <t>Eastern Virginia Medical School</t>
  </si>
  <si>
    <t>Public 2 Year</t>
  </si>
  <si>
    <t>Blue Ridge Community College</t>
  </si>
  <si>
    <t>Central Virginia Community College</t>
  </si>
  <si>
    <t>Dabney S Lancaster Community College</t>
  </si>
  <si>
    <t>Danville Community College</t>
  </si>
  <si>
    <t>Eastern Shore Community College</t>
  </si>
  <si>
    <t>Germanna Community College</t>
  </si>
  <si>
    <t>J Sargeant Reynolds Community College</t>
  </si>
  <si>
    <t>John Tyler Community College</t>
  </si>
  <si>
    <t>Lord Fairfax Community College</t>
  </si>
  <si>
    <t>Mountain Empire Community College</t>
  </si>
  <si>
    <t>New River Community College</t>
  </si>
  <si>
    <t>Northern Virginia Community College</t>
  </si>
  <si>
    <t>Patrick Henry Community College</t>
  </si>
  <si>
    <t>Paul D Camp Community College</t>
  </si>
  <si>
    <t>Piedmont Virginia Community College</t>
  </si>
  <si>
    <t>Rappahannock Community College</t>
  </si>
  <si>
    <t>Southside Virginia Community College</t>
  </si>
  <si>
    <t>Southwest Virginia Community College</t>
  </si>
  <si>
    <t>Thomas Nelson Community College</t>
  </si>
  <si>
    <t>Tidewater Community College</t>
  </si>
  <si>
    <t>Virginia Highlands Community College</t>
  </si>
  <si>
    <t>Virginia Western Community College</t>
  </si>
  <si>
    <t>Wytheville Community College</t>
  </si>
  <si>
    <t>Appalachian College Of Pharmacy</t>
  </si>
  <si>
    <t>Private NFP</t>
  </si>
  <si>
    <t>Appalachian School Of Law</t>
  </si>
  <si>
    <t>Averett University</t>
  </si>
  <si>
    <t>Bethel College</t>
  </si>
  <si>
    <t>Bluefield College</t>
  </si>
  <si>
    <t>Bon Secours Memorial College Of Nursing</t>
  </si>
  <si>
    <t>Bon Secours St Mary's Hospital School Of Medical Imaging</t>
  </si>
  <si>
    <t>Bridgewater College</t>
  </si>
  <si>
    <t>Cayce/Reilly School Of Massage</t>
  </si>
  <si>
    <t>Centra College of Nursing</t>
  </si>
  <si>
    <t>Christendom College</t>
  </si>
  <si>
    <t>Divine Mercy University</t>
  </si>
  <si>
    <t>Eastern Mennonite University</t>
  </si>
  <si>
    <t>Edward Via College of Osteopathic Medicine</t>
  </si>
  <si>
    <t>Emory &amp; Henry College</t>
  </si>
  <si>
    <t>Fairfax University Of America/Virginia International University</t>
  </si>
  <si>
    <t>Ferrum College</t>
  </si>
  <si>
    <t>George Washington University</t>
  </si>
  <si>
    <t>Hampden-Sydney College</t>
  </si>
  <si>
    <t>Hampton University</t>
  </si>
  <si>
    <t>Hollins University</t>
  </si>
  <si>
    <t>Liberty University</t>
  </si>
  <si>
    <t>Mary Baldwin University</t>
  </si>
  <si>
    <t>Marymount University</t>
  </si>
  <si>
    <t>Randolph College</t>
  </si>
  <si>
    <t>Randolph-Macon College</t>
  </si>
  <si>
    <t>Regent University</t>
  </si>
  <si>
    <t>Riverside College Of Health Careers</t>
  </si>
  <si>
    <t>Roanoke College</t>
  </si>
  <si>
    <t>Sentara College Of Health Sciences</t>
  </si>
  <si>
    <t>Shenandoah University</t>
  </si>
  <si>
    <t>Southern Virginia University</t>
  </si>
  <si>
    <t>Sweet Briar College</t>
  </si>
  <si>
    <t>Union Presbyterian Seminary</t>
  </si>
  <si>
    <t>University of Lynchburg</t>
  </si>
  <si>
    <t>University of Richmond</t>
  </si>
  <si>
    <t>Virginia Beach Theological Seminary</t>
  </si>
  <si>
    <t>Virginia Union University</t>
  </si>
  <si>
    <t>Virginia University Of Integrative Medicine</t>
  </si>
  <si>
    <t>Virginia University of Lynchburg</t>
  </si>
  <si>
    <t>Virginia Wesleyan University</t>
  </si>
  <si>
    <t>Washington and Lee University</t>
  </si>
  <si>
    <t>Wave Leadership College</t>
  </si>
  <si>
    <t>University of Virginia Medical Center</t>
  </si>
  <si>
    <t>Medical Center</t>
  </si>
  <si>
    <t>Virginia Commonwealth University Hospital</t>
  </si>
  <si>
    <t>Institute for Advanced Learning and Research</t>
  </si>
  <si>
    <t>Higher Ed Centers</t>
  </si>
  <si>
    <t>New College Institute</t>
  </si>
  <si>
    <t>Roanoke Higher Education Center</t>
  </si>
  <si>
    <t>Southern Virginia Higher Education Center</t>
  </si>
  <si>
    <t>Southwest Virginia Higher Education Center</t>
  </si>
  <si>
    <t>Henrico County-Saint Marys Hospital School of Practical Nursing</t>
  </si>
  <si>
    <t>Public 2 Year - Other</t>
  </si>
  <si>
    <t>Central School Of Practical Nursing</t>
  </si>
  <si>
    <t>Culpeper Cosmetology Training Center</t>
  </si>
  <si>
    <t>Virginia Beach City Public Schools School of Practical Nursing</t>
  </si>
  <si>
    <t>American National University</t>
  </si>
  <si>
    <t>Private For Profit</t>
  </si>
  <si>
    <t>Staunton School of Cosmetology</t>
  </si>
  <si>
    <t>Virginia School of Hair Design</t>
  </si>
  <si>
    <t>ECPI University</t>
  </si>
  <si>
    <t>Sylvain Melloul International Hair Academy</t>
  </si>
  <si>
    <t>Southside Regional Medical Center Professional Schools</t>
  </si>
  <si>
    <t>Sovah Health School of Health Professions</t>
  </si>
  <si>
    <t>Tidewater Tech-Trades</t>
  </si>
  <si>
    <t>Centura College-Virginia Beach</t>
  </si>
  <si>
    <t>Fortis College-Norfolk</t>
  </si>
  <si>
    <t>Suffolk Beauty Academy</t>
  </si>
  <si>
    <t>Stratford University</t>
  </si>
  <si>
    <t>Paul Mitchell the School-Roanoke</t>
  </si>
  <si>
    <t>Aviation Institute of Maintenance-Chesapeake</t>
  </si>
  <si>
    <t>Advanced Technology Institute</t>
  </si>
  <si>
    <t>Chester Career College</t>
  </si>
  <si>
    <t>Rudy &amp; Kelly Academy-A Paul Mitchell Partner School</t>
  </si>
  <si>
    <t>Eastern Virginia Career College</t>
  </si>
  <si>
    <t>Aviation Institute of Maintenance-Manassas</t>
  </si>
  <si>
    <t>Avi Career Training</t>
  </si>
  <si>
    <t>University of Management and Technology</t>
  </si>
  <si>
    <t>Columbia College</t>
  </si>
  <si>
    <t>Institute of Advanced Medical Esthetics</t>
  </si>
  <si>
    <t>Northern Virginia School of Therapeutic Massage</t>
  </si>
  <si>
    <t>Tomorrow's Image Barber And Beauty Academy of Virginia</t>
  </si>
  <si>
    <t>Luckes Beauty Academy LLC</t>
  </si>
  <si>
    <t>IGlobal University</t>
  </si>
  <si>
    <t>The Chrysm Insitute of Esthetics</t>
  </si>
  <si>
    <t>Standard Healthcare Services-College of Nursing</t>
  </si>
  <si>
    <t>Saint Michael College of Allied Health</t>
  </si>
  <si>
    <t>Dermal Science International Aesthetics and Nail Academy</t>
  </si>
  <si>
    <t>The Esthetic Institute</t>
  </si>
  <si>
    <t>Another Level Barbering and Cosmetology School</t>
  </si>
  <si>
    <t>American Massage &amp; Bodywork Institute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</si>
</sst>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_);[Red]\(&quot;$&quot;#,##0\)"/>
  </numFmts>
  <fonts count="11">
    <font>
      <sz val="10.0"/>
      <color rgb="FF000000"/>
      <name val="Arial"/>
    </font>
    <font>
      <b/>
      <color rgb="FF000000"/>
      <name val="Arial"/>
    </font>
    <font/>
    <font>
      <b/>
      <sz val="9.0"/>
      <color rgb="FF000000"/>
      <name val="Arial"/>
    </font>
    <font>
      <b/>
      <sz val="9.0"/>
      <color theme="1"/>
      <name val="Arial"/>
    </font>
    <font>
      <sz val="9.0"/>
      <color rgb="FF373737"/>
      <name val="Arial"/>
    </font>
    <font>
      <b/>
      <sz val="9.0"/>
      <color rgb="FF373737"/>
      <name val="Arial"/>
    </font>
    <font>
      <sz val="9.0"/>
      <color theme="1"/>
      <name val="Arial"/>
    </font>
    <font>
      <color theme="1"/>
      <name val="Arial"/>
    </font>
    <font>
      <sz val="11.0"/>
      <color theme="1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DCE6F1"/>
        <bgColor rgb="FFDCE6F1"/>
      </patternFill>
    </fill>
  </fills>
  <borders count="22">
    <border/>
    <border>
      <left style="thin">
        <color rgb="FFF2F2F2"/>
      </left>
      <top style="thin">
        <color rgb="FFF2F2F2"/>
      </top>
      <bottom style="thin">
        <color rgb="FF000000"/>
      </bottom>
    </border>
    <border>
      <top style="thin">
        <color rgb="FFF2F2F2"/>
      </top>
      <bottom style="thin">
        <color rgb="FF000000"/>
      </bottom>
    </border>
    <border>
      <right style="thin">
        <color rgb="FFF2F2F2"/>
      </right>
      <top style="thin">
        <color rgb="FFF2F2F2"/>
      </top>
      <bottom style="thin">
        <color rgb="FF000000"/>
      </bottom>
    </border>
    <border>
      <left style="thin">
        <color rgb="FFF2F2F2"/>
      </left>
      <bottom style="thin">
        <color rgb="FF000000"/>
      </bottom>
    </border>
    <border>
      <bottom style="thin">
        <color rgb="FF000000"/>
      </bottom>
    </border>
    <border>
      <right style="thin">
        <color rgb="FFF2F2F2"/>
      </right>
      <bottom style="thin">
        <color rgb="FF000000"/>
      </bottom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B7B7B7"/>
      </left>
      <top style="thin">
        <color rgb="FFB7B7B7"/>
      </top>
      <bottom style="thin">
        <color rgb="FF000000"/>
      </bottom>
    </border>
    <border>
      <top style="thin">
        <color rgb="FFB7B7B7"/>
      </top>
      <bottom style="thin">
        <color rgb="FF000000"/>
      </bottom>
    </border>
    <border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B7B7B7"/>
      </left>
      <bottom style="thin">
        <color rgb="FF000000"/>
      </bottom>
    </border>
    <border>
      <left style="thin">
        <color rgb="FFB7B7B7"/>
      </left>
    </border>
    <border>
      <right style="thin">
        <color rgb="FFB7B7B7"/>
      </right>
      <bottom style="thin">
        <color rgb="FF000000"/>
      </bottom>
    </border>
    <border>
      <right style="thin">
        <color rgb="FFB7B7B7"/>
      </right>
    </border>
    <border>
      <left style="thin">
        <color rgb="FFB7B7B7"/>
      </left>
      <bottom style="thin">
        <color rgb="FFB7B7B7"/>
      </bottom>
    </border>
    <border>
      <bottom style="thin">
        <color rgb="FFB7B7B7"/>
      </bottom>
    </border>
    <border>
      <right style="thin">
        <color rgb="FFB7B7B7"/>
      </right>
      <bottom style="thin">
        <color rgb="FFB7B7B7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readingOrder="0" shrinkToFit="0" vertical="center" wrapText="1"/>
    </xf>
    <xf borderId="5" fillId="3" fontId="4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readingOrder="0" shrinkToFit="0" vertical="center" wrapText="1"/>
    </xf>
    <xf borderId="6" fillId="3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left" readingOrder="0" shrinkToFit="0" wrapText="1"/>
    </xf>
    <xf borderId="0" fillId="0" fontId="6" numFmtId="0" xfId="0" applyAlignment="1" applyFont="1">
      <alignment horizontal="left" readingOrder="0" shrinkToFit="0" wrapText="1"/>
    </xf>
    <xf borderId="7" fillId="0" fontId="5" numFmtId="0" xfId="0" applyAlignment="1" applyBorder="1" applyFont="1">
      <alignment horizontal="left" readingOrder="0" shrinkToFit="0" vertical="center" wrapText="1"/>
    </xf>
    <xf borderId="0" fillId="0" fontId="5" numFmtId="164" xfId="0" applyAlignment="1" applyFont="1" applyNumberFormat="1">
      <alignment horizontal="center" readingOrder="0" shrinkToFit="0" vertical="center" wrapText="1"/>
    </xf>
    <xf borderId="8" fillId="0" fontId="6" numFmtId="164" xfId="0" applyAlignment="1" applyBorder="1" applyFont="1" applyNumberFormat="1">
      <alignment horizontal="center" readingOrder="0" shrinkToFit="0" vertical="center" wrapText="1"/>
    </xf>
    <xf borderId="0" fillId="0" fontId="5" numFmtId="164" xfId="0" applyAlignment="1" applyFont="1" applyNumberFormat="1">
      <alignment horizontal="center" readingOrder="0" shrinkToFit="0" wrapText="1"/>
    </xf>
    <xf borderId="0" fillId="0" fontId="5" numFmtId="0" xfId="0" applyAlignment="1" applyFont="1">
      <alignment horizontal="center" shrinkToFit="0" wrapText="1"/>
    </xf>
    <xf borderId="0" fillId="0" fontId="6" numFmtId="164" xfId="0" applyAlignment="1" applyFont="1" applyNumberFormat="1">
      <alignment horizontal="center" readingOrder="0" shrinkToFit="0" wrapText="1"/>
    </xf>
    <xf borderId="7" fillId="4" fontId="5" numFmtId="0" xfId="0" applyAlignment="1" applyBorder="1" applyFill="1" applyFont="1">
      <alignment horizontal="left" readingOrder="0" shrinkToFit="0" vertical="center" wrapText="1"/>
    </xf>
    <xf borderId="0" fillId="4" fontId="5" numFmtId="164" xfId="0" applyAlignment="1" applyFont="1" applyNumberFormat="1">
      <alignment horizontal="center" readingOrder="0" shrinkToFit="0" vertical="center" wrapText="1"/>
    </xf>
    <xf borderId="8" fillId="4" fontId="6" numFmtId="164" xfId="0" applyAlignment="1" applyBorder="1" applyFont="1" applyNumberFormat="1">
      <alignment horizontal="center" readingOrder="0" shrinkToFit="0" vertical="center" wrapText="1"/>
    </xf>
    <xf borderId="7" fillId="4" fontId="6" numFmtId="0" xfId="0" applyAlignment="1" applyBorder="1" applyFont="1">
      <alignment horizontal="left" readingOrder="0" shrinkToFit="0" vertical="center" wrapText="1"/>
    </xf>
    <xf borderId="0" fillId="4" fontId="6" numFmtId="164" xfId="0" applyAlignment="1" applyFont="1" applyNumberFormat="1">
      <alignment horizontal="center" readingOrder="0" shrinkToFit="0" vertical="center" wrapText="1"/>
    </xf>
    <xf borderId="0" fillId="4" fontId="6" numFmtId="164" xfId="0" applyAlignment="1" applyFont="1" applyNumberFormat="1">
      <alignment horizontal="center" shrinkToFit="0" vertical="center" wrapText="1"/>
    </xf>
    <xf borderId="8" fillId="4" fontId="6" numFmtId="164" xfId="0" applyAlignment="1" applyBorder="1" applyFont="1" applyNumberFormat="1">
      <alignment horizontal="center" shrinkToFit="0" vertical="center" wrapText="1"/>
    </xf>
    <xf borderId="7" fillId="2" fontId="5" numFmtId="0" xfId="0" applyAlignment="1" applyBorder="1" applyFont="1">
      <alignment horizontal="left" readingOrder="0" shrinkToFit="0" vertical="center" wrapText="1"/>
    </xf>
    <xf borderId="0" fillId="2" fontId="5" numFmtId="164" xfId="0" applyAlignment="1" applyFont="1" applyNumberFormat="1">
      <alignment horizontal="center" readingOrder="0" shrinkToFit="0" vertical="center" wrapText="1"/>
    </xf>
    <xf borderId="0" fillId="2" fontId="5" numFmtId="164" xfId="0" applyAlignment="1" applyFont="1" applyNumberFormat="1">
      <alignment horizontal="center" shrinkToFit="0" vertical="center" wrapText="1"/>
    </xf>
    <xf borderId="8" fillId="2" fontId="5" numFmtId="164" xfId="0" applyAlignment="1" applyBorder="1" applyFont="1" applyNumberFormat="1">
      <alignment horizontal="center" readingOrder="0" shrinkToFit="0" vertical="center" wrapText="1"/>
    </xf>
    <xf borderId="0" fillId="0" fontId="5" numFmtId="164" xfId="0" applyAlignment="1" applyFont="1" applyNumberFormat="1">
      <alignment horizontal="center" shrinkToFit="0" vertical="center" wrapText="1"/>
    </xf>
    <xf borderId="9" fillId="0" fontId="7" numFmtId="0" xfId="0" applyAlignment="1" applyBorder="1" applyFont="1">
      <alignment readingOrder="0"/>
    </xf>
    <xf borderId="10" fillId="0" fontId="2" numFmtId="0" xfId="0" applyBorder="1" applyFont="1"/>
    <xf borderId="11" fillId="0" fontId="2" numFmtId="0" xfId="0" applyBorder="1" applyFont="1"/>
    <xf borderId="12" fillId="2" fontId="1" numFmtId="0" xfId="0" applyAlignment="1" applyBorder="1" applyFont="1">
      <alignment horizontal="center" readingOrder="0" vertical="center"/>
    </xf>
    <xf borderId="13" fillId="0" fontId="2" numFmtId="0" xfId="0" applyBorder="1" applyFont="1"/>
    <xf borderId="14" fillId="0" fontId="2" numFmtId="0" xfId="0" applyBorder="1" applyFont="1"/>
    <xf borderId="0" fillId="0" fontId="8" numFmtId="0" xfId="0" applyAlignment="1" applyFont="1">
      <alignment vertical="center"/>
    </xf>
    <xf borderId="15" fillId="3" fontId="3" numFmtId="0" xfId="0" applyAlignment="1" applyBorder="1" applyFont="1">
      <alignment readingOrder="0" shrinkToFit="0" vertical="center" wrapText="1"/>
    </xf>
    <xf borderId="5" fillId="3" fontId="4" numFmtId="0" xfId="0" applyAlignment="1" applyBorder="1" applyFont="1">
      <alignment horizontal="center" readingOrder="0" shrinkToFit="0" vertical="center" wrapText="1"/>
    </xf>
    <xf borderId="16" fillId="0" fontId="5" numFmtId="0" xfId="0" applyAlignment="1" applyBorder="1" applyFont="1">
      <alignment horizontal="left" readingOrder="0" shrinkToFit="0" wrapText="1"/>
    </xf>
    <xf borderId="0" fillId="0" fontId="5" numFmtId="164" xfId="0" applyAlignment="1" applyFont="1" applyNumberFormat="1">
      <alignment horizontal="center" readingOrder="0" shrinkToFit="0" wrapText="1"/>
    </xf>
    <xf borderId="0" fillId="0" fontId="8" numFmtId="164" xfId="0" applyAlignment="1" applyFont="1" applyNumberFormat="1">
      <alignment readingOrder="0"/>
    </xf>
    <xf borderId="0" fillId="0" fontId="9" numFmtId="165" xfId="0" applyAlignment="1" applyFont="1" applyNumberFormat="1">
      <alignment horizontal="right" readingOrder="0" shrinkToFit="0" vertical="bottom" wrapText="1"/>
    </xf>
    <xf borderId="0" fillId="0" fontId="9" numFmtId="164" xfId="0" applyAlignment="1" applyFont="1" applyNumberFormat="1">
      <alignment horizontal="right" readingOrder="0" vertical="bottom"/>
    </xf>
    <xf borderId="16" fillId="4" fontId="5" numFmtId="0" xfId="0" applyAlignment="1" applyBorder="1" applyFont="1">
      <alignment horizontal="left" readingOrder="0" shrinkToFit="0" wrapText="1"/>
    </xf>
    <xf borderId="0" fillId="4" fontId="5" numFmtId="164" xfId="0" applyAlignment="1" applyFont="1" applyNumberFormat="1">
      <alignment horizontal="center" readingOrder="0" shrinkToFit="0" wrapText="1"/>
    </xf>
    <xf borderId="0" fillId="0" fontId="5" numFmtId="0" xfId="0" applyFont="1"/>
    <xf borderId="0" fillId="0" fontId="5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center" readingOrder="0"/>
    </xf>
    <xf borderId="16" fillId="4" fontId="5" numFmtId="0" xfId="0" applyAlignment="1" applyBorder="1" applyFont="1">
      <alignment horizontal="left" readingOrder="0" shrinkToFit="0" vertical="center" wrapText="1"/>
    </xf>
    <xf borderId="0" fillId="4" fontId="5" numFmtId="0" xfId="0" applyAlignment="1" applyFont="1">
      <alignment horizontal="center" readingOrder="0" shrinkToFit="0" vertical="center" wrapText="1"/>
    </xf>
    <xf borderId="0" fillId="4" fontId="5" numFmtId="164" xfId="0" applyAlignment="1" applyFont="1" applyNumberFormat="1">
      <alignment horizontal="center" readingOrder="0" shrinkToFit="0" vertical="center" wrapText="1"/>
    </xf>
    <xf borderId="16" fillId="3" fontId="6" numFmtId="0" xfId="0" applyAlignment="1" applyBorder="1" applyFont="1">
      <alignment horizontal="left" readingOrder="0" shrinkToFit="0" vertical="center" wrapText="1"/>
    </xf>
    <xf borderId="0" fillId="3" fontId="5" numFmtId="0" xfId="0" applyAlignment="1" applyFont="1">
      <alignment horizontal="left" readingOrder="0" shrinkToFit="0" wrapText="1"/>
    </xf>
    <xf borderId="0" fillId="3" fontId="6" numFmtId="164" xfId="0" applyAlignment="1" applyFont="1" applyNumberFormat="1">
      <alignment horizontal="center" readingOrder="0" shrinkToFit="0" vertical="center" wrapText="1"/>
    </xf>
    <xf borderId="0" fillId="0" fontId="9" numFmtId="165" xfId="0" applyAlignment="1" applyFont="1" applyNumberFormat="1">
      <alignment horizontal="right" shrinkToFit="0" vertical="bottom" wrapText="1"/>
    </xf>
    <xf borderId="16" fillId="0" fontId="6" numFmtId="0" xfId="0" applyAlignment="1" applyBorder="1" applyFont="1">
      <alignment horizontal="left" readingOrder="0" shrinkToFit="0" wrapText="1"/>
    </xf>
    <xf borderId="0" fillId="0" fontId="6" numFmtId="164" xfId="0" applyAlignment="1" applyFont="1" applyNumberFormat="1">
      <alignment horizontal="center" readingOrder="0" shrinkToFit="0" wrapText="1"/>
    </xf>
    <xf borderId="0" fillId="0" fontId="4" numFmtId="164" xfId="0" applyAlignment="1" applyFont="1" applyNumberFormat="1">
      <alignment horizontal="center" readingOrder="0"/>
    </xf>
    <xf borderId="0" fillId="0" fontId="4" numFmtId="164" xfId="0" applyAlignment="1" applyFont="1" applyNumberFormat="1">
      <alignment horizontal="center"/>
    </xf>
    <xf borderId="0" fillId="0" fontId="10" numFmtId="0" xfId="0" applyAlignment="1" applyFont="1">
      <alignment readingOrder="0" shrinkToFit="0" vertical="bottom" wrapText="0"/>
    </xf>
    <xf borderId="0" fillId="0" fontId="10" numFmtId="164" xfId="0" applyAlignment="1" applyFont="1" applyNumberFormat="1">
      <alignment horizontal="right" readingOrder="0" shrinkToFit="0" vertical="bottom" wrapText="0"/>
    </xf>
    <xf borderId="0" fillId="0" fontId="9" numFmtId="165" xfId="0" applyAlignment="1" applyFont="1" applyNumberFormat="1">
      <alignment horizontal="right" shrinkToFit="0" wrapText="1"/>
    </xf>
    <xf borderId="0" fillId="0" fontId="9" numFmtId="0" xfId="0" applyAlignment="1" applyFont="1">
      <alignment vertical="bottom"/>
    </xf>
    <xf borderId="0" fillId="0" fontId="8" numFmtId="10" xfId="0" applyFont="1" applyNumberFormat="1"/>
    <xf borderId="12" fillId="2" fontId="1" numFmtId="0" xfId="0" applyAlignment="1" applyBorder="1" applyFont="1">
      <alignment horizontal="center" readingOrder="0" vertical="center"/>
    </xf>
    <xf borderId="15" fillId="3" fontId="3" numFmtId="0" xfId="0" applyAlignment="1" applyBorder="1" applyFont="1">
      <alignment readingOrder="0" shrinkToFit="0" vertical="center" wrapText="1"/>
    </xf>
    <xf borderId="17" fillId="3" fontId="4" numFmtId="0" xfId="0" applyAlignment="1" applyBorder="1" applyFont="1">
      <alignment horizontal="center" readingOrder="0" shrinkToFit="0" vertical="center" wrapText="1"/>
    </xf>
    <xf borderId="16" fillId="0" fontId="5" numFmtId="0" xfId="0" applyAlignment="1" applyBorder="1" applyFont="1">
      <alignment horizontal="left" readingOrder="0" shrinkToFit="0" wrapText="1"/>
    </xf>
    <xf borderId="0" fillId="0" fontId="5" numFmtId="0" xfId="0" applyAlignment="1" applyFont="1">
      <alignment horizontal="center" readingOrder="0" shrinkToFit="0" wrapText="1"/>
    </xf>
    <xf borderId="18" fillId="0" fontId="5" numFmtId="164" xfId="0" applyAlignment="1" applyBorder="1" applyFont="1" applyNumberFormat="1">
      <alignment horizontal="center" readingOrder="0" shrinkToFit="0" wrapText="1"/>
    </xf>
    <xf borderId="16" fillId="4" fontId="5" numFmtId="0" xfId="0" applyAlignment="1" applyBorder="1" applyFont="1">
      <alignment horizontal="left" readingOrder="0" shrinkToFit="0" wrapText="1"/>
    </xf>
    <xf borderId="0" fillId="4" fontId="5" numFmtId="0" xfId="0" applyAlignment="1" applyFont="1">
      <alignment horizontal="center" readingOrder="0" shrinkToFit="0" wrapText="1"/>
    </xf>
    <xf borderId="0" fillId="4" fontId="5" numFmtId="164" xfId="0" applyAlignment="1" applyFont="1" applyNumberFormat="1">
      <alignment horizontal="center" readingOrder="0" shrinkToFit="0" wrapText="1"/>
    </xf>
    <xf borderId="0" fillId="4" fontId="5" numFmtId="0" xfId="0" applyAlignment="1" applyFont="1">
      <alignment horizontal="center" shrinkToFit="0" wrapText="1"/>
    </xf>
    <xf borderId="18" fillId="4" fontId="5" numFmtId="164" xfId="0" applyAlignment="1" applyBorder="1" applyFont="1" applyNumberFormat="1">
      <alignment horizontal="center" readingOrder="0" shrinkToFit="0" wrapText="1"/>
    </xf>
    <xf borderId="0" fillId="0" fontId="5" numFmtId="0" xfId="0" applyAlignment="1" applyFont="1">
      <alignment horizontal="center"/>
    </xf>
    <xf borderId="0" fillId="4" fontId="5" numFmtId="0" xfId="0" applyAlignment="1" applyFont="1">
      <alignment horizontal="center"/>
    </xf>
    <xf borderId="19" fillId="0" fontId="5" numFmtId="0" xfId="0" applyAlignment="1" applyBorder="1" applyFont="1">
      <alignment horizontal="left" readingOrder="0" shrinkToFit="0" wrapText="1"/>
    </xf>
    <xf borderId="20" fillId="0" fontId="5" numFmtId="0" xfId="0" applyAlignment="1" applyBorder="1" applyFont="1">
      <alignment horizontal="center" readingOrder="0" shrinkToFit="0" wrapText="1"/>
    </xf>
    <xf borderId="20" fillId="0" fontId="5" numFmtId="164" xfId="0" applyAlignment="1" applyBorder="1" applyFont="1" applyNumberFormat="1">
      <alignment horizontal="center" readingOrder="0" shrinkToFit="0" wrapText="1"/>
    </xf>
    <xf borderId="20" fillId="0" fontId="5" numFmtId="0" xfId="0" applyAlignment="1" applyBorder="1" applyFont="1">
      <alignment horizontal="center" shrinkToFit="0" wrapText="1"/>
    </xf>
    <xf borderId="21" fillId="0" fontId="5" numFmtId="164" xfId="0" applyAlignment="1" applyBorder="1" applyFont="1" applyNumberFormat="1">
      <alignment horizontal="center" readingOrder="0" shrinkToFit="0" wrapText="1"/>
    </xf>
    <xf borderId="0" fillId="0" fontId="5" numFmtId="0" xfId="0" applyAlignment="1" applyFont="1">
      <alignment horizontal="left"/>
    </xf>
    <xf borderId="0" fillId="0" fontId="1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</cols>
  <sheetData>
    <row r="1" ht="21.75" customHeight="1">
      <c r="A1" s="1" t="s">
        <v>0</v>
      </c>
      <c r="B1" s="2"/>
      <c r="C1" s="2"/>
      <c r="D1" s="2"/>
      <c r="E1" s="2"/>
      <c r="F1" s="3"/>
    </row>
    <row r="2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/>
      <c r="H2" s="8"/>
      <c r="I2" s="8"/>
      <c r="J2" s="8"/>
      <c r="K2" s="8"/>
      <c r="L2" s="9"/>
    </row>
    <row r="3" ht="27.75" customHeight="1">
      <c r="A3" s="10" t="s">
        <v>7</v>
      </c>
      <c r="B3" s="11">
        <v>1.62181833E8</v>
      </c>
      <c r="C3" s="11">
        <v>7.4868596E7</v>
      </c>
      <c r="D3" s="11">
        <f t="shared" ref="D3:D6" si="1">sum(B3:C3)</f>
        <v>237050429</v>
      </c>
      <c r="E3" s="11">
        <v>7.2645199E7</v>
      </c>
      <c r="F3" s="12">
        <f t="shared" ref="F3:F6" si="2">sum(D3:E3)</f>
        <v>309695628</v>
      </c>
      <c r="G3" s="13"/>
      <c r="H3" s="14"/>
      <c r="I3" s="13"/>
      <c r="J3" s="13"/>
      <c r="K3" s="13"/>
      <c r="L3" s="15"/>
    </row>
    <row r="4" ht="27.0" customHeight="1">
      <c r="A4" s="16" t="s">
        <v>8</v>
      </c>
      <c r="B4" s="17">
        <v>1.43805E7</v>
      </c>
      <c r="C4" s="17">
        <v>5024500.0</v>
      </c>
      <c r="D4" s="17">
        <f t="shared" si="1"/>
        <v>19405000</v>
      </c>
      <c r="E4" s="17">
        <v>3780000.0</v>
      </c>
      <c r="F4" s="18">
        <f t="shared" si="2"/>
        <v>23185000</v>
      </c>
      <c r="G4" s="13"/>
      <c r="H4" s="14"/>
      <c r="I4" s="13"/>
      <c r="J4" s="13"/>
      <c r="K4" s="13"/>
      <c r="L4" s="15"/>
    </row>
    <row r="5" ht="17.25" customHeight="1">
      <c r="A5" s="10" t="s">
        <v>9</v>
      </c>
      <c r="B5" s="11">
        <v>2.7049179E7</v>
      </c>
      <c r="C5" s="11">
        <v>3436400.0</v>
      </c>
      <c r="D5" s="11">
        <f t="shared" si="1"/>
        <v>30485579</v>
      </c>
      <c r="E5" s="11">
        <v>0.0</v>
      </c>
      <c r="F5" s="12">
        <f t="shared" si="2"/>
        <v>30485579</v>
      </c>
      <c r="G5" s="13"/>
      <c r="H5" s="13"/>
      <c r="I5" s="13"/>
      <c r="J5" s="13"/>
      <c r="K5" s="13"/>
      <c r="L5" s="15"/>
    </row>
    <row r="6" ht="17.25" customHeight="1">
      <c r="A6" s="19" t="s">
        <v>10</v>
      </c>
      <c r="B6" s="20">
        <v>2.03611511E8</v>
      </c>
      <c r="C6" s="20">
        <v>8.3329495E7</v>
      </c>
      <c r="D6" s="20">
        <f t="shared" si="1"/>
        <v>286941006</v>
      </c>
      <c r="E6" s="21">
        <v>7.6425198E7</v>
      </c>
      <c r="F6" s="22">
        <f t="shared" si="2"/>
        <v>363366204</v>
      </c>
      <c r="G6" s="13"/>
      <c r="H6" s="13"/>
      <c r="I6" s="13"/>
      <c r="J6" s="13"/>
      <c r="K6" s="13"/>
      <c r="L6" s="15"/>
    </row>
    <row r="7" ht="17.25" customHeight="1">
      <c r="A7" s="23"/>
      <c r="B7" s="24"/>
      <c r="C7" s="24"/>
      <c r="D7" s="24"/>
      <c r="E7" s="25"/>
      <c r="F7" s="26"/>
      <c r="G7" s="13"/>
      <c r="H7" s="13"/>
      <c r="I7" s="13"/>
      <c r="J7" s="13"/>
      <c r="K7" s="13"/>
      <c r="L7" s="15"/>
    </row>
    <row r="8" ht="17.25" customHeight="1">
      <c r="A8" s="10" t="s">
        <v>11</v>
      </c>
      <c r="B8" s="11">
        <v>1.34640621E8</v>
      </c>
      <c r="C8" s="11">
        <v>4.7140199E7</v>
      </c>
      <c r="D8" s="11">
        <f t="shared" ref="D8:D9" si="3">sum(B8:C8)</f>
        <v>181780820</v>
      </c>
      <c r="E8" s="27">
        <v>5.0594052E7</v>
      </c>
      <c r="F8" s="12">
        <f t="shared" ref="F8:F9" si="4">sum(D8:E8)</f>
        <v>232374872</v>
      </c>
      <c r="G8" s="13"/>
      <c r="H8" s="13"/>
      <c r="I8" s="13"/>
      <c r="J8" s="13"/>
      <c r="K8" s="13"/>
      <c r="L8" s="15"/>
    </row>
    <row r="9" ht="17.25" customHeight="1">
      <c r="A9" s="16" t="s">
        <v>12</v>
      </c>
      <c r="B9" s="17">
        <v>6.897089E7</v>
      </c>
      <c r="C9" s="17">
        <v>3.6189297E7</v>
      </c>
      <c r="D9" s="17">
        <f t="shared" si="3"/>
        <v>105160187</v>
      </c>
      <c r="E9" s="17">
        <v>2.5831147E7</v>
      </c>
      <c r="F9" s="18">
        <f t="shared" si="4"/>
        <v>130991334</v>
      </c>
      <c r="G9" s="13"/>
      <c r="H9" s="13"/>
      <c r="I9" s="13"/>
      <c r="J9" s="13"/>
      <c r="K9" s="13"/>
      <c r="L9" s="15"/>
    </row>
    <row r="10">
      <c r="A10" s="28" t="s">
        <v>13</v>
      </c>
      <c r="B10" s="29"/>
      <c r="C10" s="29"/>
      <c r="D10" s="29"/>
      <c r="E10" s="29"/>
      <c r="F10" s="30"/>
    </row>
  </sheetData>
  <mergeCells count="2">
    <mergeCell ref="A1:F1"/>
    <mergeCell ref="A10:F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71"/>
    <col customWidth="1" min="2" max="2" width="24.14"/>
    <col customWidth="1" min="3" max="4" width="21.14"/>
    <col customWidth="1" min="5" max="5" width="22.86"/>
  </cols>
  <sheetData>
    <row r="1" ht="24.75" customHeight="1">
      <c r="A1" s="31" t="s">
        <v>14</v>
      </c>
      <c r="B1" s="32"/>
      <c r="C1" s="32"/>
      <c r="D1" s="32"/>
      <c r="E1" s="33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ht="24.75" customHeight="1">
      <c r="A2" s="35" t="s">
        <v>15</v>
      </c>
      <c r="B2" s="36" t="s">
        <v>16</v>
      </c>
      <c r="C2" s="36" t="s">
        <v>17</v>
      </c>
      <c r="D2" s="36" t="s">
        <v>18</v>
      </c>
      <c r="E2" s="36" t="s">
        <v>19</v>
      </c>
    </row>
    <row r="3">
      <c r="A3" s="37" t="s">
        <v>20</v>
      </c>
      <c r="B3" s="38">
        <v>3.0293238E7</v>
      </c>
      <c r="C3" s="38">
        <v>5962330.0</v>
      </c>
      <c r="D3" s="38">
        <v>1446968.0</v>
      </c>
      <c r="E3" s="38">
        <v>3082776.0</v>
      </c>
      <c r="F3" s="39"/>
      <c r="G3" s="40"/>
      <c r="H3" s="39"/>
      <c r="I3" s="41"/>
      <c r="M3" s="39"/>
    </row>
    <row r="4">
      <c r="A4" s="42" t="s">
        <v>21</v>
      </c>
      <c r="B4" s="43">
        <v>4.6124032E7</v>
      </c>
      <c r="C4" s="43">
        <v>4850276.0</v>
      </c>
      <c r="D4" s="43">
        <v>1974134.0</v>
      </c>
      <c r="E4" s="43">
        <v>2706239.0</v>
      </c>
      <c r="F4" s="39"/>
      <c r="G4" s="40"/>
      <c r="H4" s="39"/>
      <c r="I4" s="41"/>
      <c r="M4" s="39"/>
    </row>
    <row r="5">
      <c r="A5" s="37" t="s">
        <v>22</v>
      </c>
      <c r="B5" s="38">
        <v>1.43239436E8</v>
      </c>
      <c r="C5" s="38">
        <v>3.0800594E7</v>
      </c>
      <c r="D5" s="38">
        <v>1.0427512E7</v>
      </c>
      <c r="E5" s="38">
        <v>1.7101342E7</v>
      </c>
      <c r="F5" s="39"/>
      <c r="G5" s="40"/>
      <c r="H5" s="39"/>
      <c r="I5" s="41"/>
      <c r="M5" s="39"/>
    </row>
    <row r="6">
      <c r="A6" s="42" t="s">
        <v>23</v>
      </c>
      <c r="B6" s="43">
        <v>8.675642E7</v>
      </c>
      <c r="C6" s="43">
        <v>1.1445746E7</v>
      </c>
      <c r="D6" s="43">
        <v>6040329.0</v>
      </c>
      <c r="E6" s="43">
        <v>7361055.0</v>
      </c>
      <c r="F6" s="39"/>
      <c r="G6" s="40"/>
      <c r="H6" s="39"/>
      <c r="I6" s="41"/>
      <c r="M6" s="39"/>
    </row>
    <row r="7">
      <c r="A7" s="37" t="s">
        <v>24</v>
      </c>
      <c r="B7" s="38">
        <v>2.9329452E7</v>
      </c>
      <c r="C7" s="38">
        <v>5789779.0</v>
      </c>
      <c r="D7" s="38">
        <v>1610289.0</v>
      </c>
      <c r="E7" s="38">
        <v>2148074.0</v>
      </c>
      <c r="F7" s="39"/>
      <c r="G7" s="40"/>
      <c r="H7" s="39"/>
      <c r="I7" s="41"/>
      <c r="M7" s="39"/>
    </row>
    <row r="8">
      <c r="A8" s="42" t="s">
        <v>25</v>
      </c>
      <c r="B8" s="43">
        <v>4.805793E7</v>
      </c>
      <c r="C8" s="43">
        <v>1.3174597E7</v>
      </c>
      <c r="D8" s="43">
        <v>3450858.0</v>
      </c>
      <c r="E8" s="43">
        <v>1.8237511E7</v>
      </c>
      <c r="F8" s="39"/>
      <c r="G8" s="40"/>
      <c r="H8" s="39"/>
      <c r="I8" s="41"/>
      <c r="M8" s="39"/>
    </row>
    <row r="9">
      <c r="A9" s="37" t="s">
        <v>26</v>
      </c>
      <c r="B9" s="38">
        <v>1.26680452E8</v>
      </c>
      <c r="C9" s="38">
        <v>2.6020089E7</v>
      </c>
      <c r="D9" s="38">
        <v>7774451.0</v>
      </c>
      <c r="E9" s="38">
        <v>1.238931E7</v>
      </c>
      <c r="F9" s="39"/>
      <c r="G9" s="40"/>
      <c r="H9" s="39"/>
      <c r="I9" s="41"/>
      <c r="M9" s="39"/>
    </row>
    <row r="10">
      <c r="A10" s="42" t="s">
        <v>27</v>
      </c>
      <c r="B10" s="43">
        <v>5.2873981E7</v>
      </c>
      <c r="C10" s="43">
        <v>1.1634202E7</v>
      </c>
      <c r="D10" s="43">
        <v>4546102.0</v>
      </c>
      <c r="E10" s="43">
        <v>6067071.0</v>
      </c>
      <c r="F10" s="39"/>
      <c r="G10" s="40"/>
      <c r="H10" s="39"/>
      <c r="I10" s="41"/>
      <c r="M10" s="39"/>
    </row>
    <row r="11">
      <c r="A11" s="37" t="s">
        <v>28</v>
      </c>
      <c r="B11" s="38">
        <v>2.7671274E7</v>
      </c>
      <c r="C11" s="38">
        <v>3681262.0</v>
      </c>
      <c r="D11" s="38">
        <v>1444341.0</v>
      </c>
      <c r="E11" s="38">
        <v>2962080.0</v>
      </c>
      <c r="F11" s="39"/>
      <c r="G11" s="40"/>
      <c r="H11" s="39"/>
      <c r="I11" s="41"/>
      <c r="M11" s="39"/>
    </row>
    <row r="12">
      <c r="A12" s="42" t="s">
        <v>29</v>
      </c>
      <c r="B12" s="43">
        <v>1.31066101E8</v>
      </c>
      <c r="C12" s="43">
        <v>1.2383764E7</v>
      </c>
      <c r="D12" s="43">
        <v>5858355.0</v>
      </c>
      <c r="E12" s="43">
        <v>1.6191038E7</v>
      </c>
      <c r="F12" s="39"/>
      <c r="G12" s="40"/>
      <c r="H12" s="39"/>
      <c r="I12" s="41"/>
      <c r="M12" s="39"/>
    </row>
    <row r="13">
      <c r="A13" s="37" t="s">
        <v>30</v>
      </c>
      <c r="B13" s="38">
        <v>2.031823E7</v>
      </c>
      <c r="C13" s="38">
        <v>3204335.0</v>
      </c>
      <c r="D13" s="38">
        <v>394483.0</v>
      </c>
      <c r="E13" s="38">
        <v>870253.0</v>
      </c>
      <c r="F13" s="39"/>
      <c r="G13" s="40"/>
      <c r="H13" s="39"/>
      <c r="I13" s="41"/>
      <c r="M13" s="39"/>
    </row>
    <row r="14">
      <c r="A14" s="42" t="s">
        <v>31</v>
      </c>
      <c r="B14" s="43">
        <v>1.83302432E8</v>
      </c>
      <c r="C14" s="43">
        <v>3.5195886E7</v>
      </c>
      <c r="D14" s="43">
        <v>1.0144499E7</v>
      </c>
      <c r="E14" s="43">
        <v>1.6150191E7</v>
      </c>
      <c r="F14" s="39"/>
      <c r="G14" s="40"/>
      <c r="H14" s="39"/>
      <c r="I14" s="41"/>
      <c r="M14" s="39"/>
    </row>
    <row r="15">
      <c r="A15" s="44" t="s">
        <v>32</v>
      </c>
      <c r="B15" s="45">
        <v>1.1540864E7</v>
      </c>
      <c r="C15" s="46">
        <v>1118218.0</v>
      </c>
      <c r="D15" s="46">
        <v>566346.0</v>
      </c>
      <c r="E15" s="46">
        <v>685443.0</v>
      </c>
      <c r="F15" s="39"/>
      <c r="G15" s="40"/>
      <c r="H15" s="39"/>
      <c r="I15" s="41"/>
      <c r="M15" s="39"/>
    </row>
    <row r="16">
      <c r="A16" s="42" t="s">
        <v>33</v>
      </c>
      <c r="B16" s="43">
        <v>1.67470362E8</v>
      </c>
      <c r="C16" s="43">
        <v>2.2985936E7</v>
      </c>
      <c r="D16" s="43">
        <v>9699494.0</v>
      </c>
      <c r="E16" s="43">
        <v>1.4086121E7</v>
      </c>
      <c r="F16" s="39"/>
      <c r="G16" s="40"/>
      <c r="H16" s="39"/>
      <c r="I16" s="41"/>
      <c r="M16" s="39"/>
    </row>
    <row r="17">
      <c r="A17" s="37" t="s">
        <v>34</v>
      </c>
      <c r="B17" s="38">
        <v>3.7020868E7</v>
      </c>
      <c r="C17" s="38">
        <v>9506879.0</v>
      </c>
      <c r="D17" s="38">
        <v>3427905.0</v>
      </c>
      <c r="E17" s="38">
        <v>1.4266946E7</v>
      </c>
      <c r="F17" s="39"/>
      <c r="G17" s="40"/>
      <c r="H17" s="39"/>
      <c r="I17" s="41"/>
      <c r="M17" s="39"/>
    </row>
    <row r="18" ht="17.25" customHeight="1">
      <c r="A18" s="47" t="s">
        <v>35</v>
      </c>
      <c r="B18" s="48" t="s">
        <v>36</v>
      </c>
      <c r="C18" s="49" t="s">
        <v>37</v>
      </c>
      <c r="D18" s="49">
        <v>164827.0</v>
      </c>
      <c r="E18" s="49">
        <v>335174.0</v>
      </c>
      <c r="G18" s="40"/>
      <c r="H18" s="39"/>
      <c r="I18" s="41"/>
      <c r="M18" s="39"/>
    </row>
    <row r="19" ht="18.0" customHeight="1">
      <c r="A19" s="50" t="s">
        <v>38</v>
      </c>
      <c r="B19" s="51"/>
      <c r="C19" s="52"/>
      <c r="D19" s="52">
        <f t="shared" ref="D19:E19" si="1">sum(D3:D18)</f>
        <v>68970893</v>
      </c>
      <c r="E19" s="52">
        <f t="shared" si="1"/>
        <v>134640624</v>
      </c>
      <c r="H19" s="39"/>
      <c r="I19" s="41"/>
      <c r="M19" s="39"/>
    </row>
    <row r="20">
      <c r="A20" s="42" t="s">
        <v>39</v>
      </c>
      <c r="B20" s="43">
        <v>3.89843304E8</v>
      </c>
      <c r="C20" s="43">
        <v>4.9836355E7</v>
      </c>
      <c r="D20" s="43">
        <v>3.577893E7</v>
      </c>
      <c r="E20" s="43">
        <v>4.6599232E7</v>
      </c>
      <c r="H20" s="39"/>
      <c r="I20" s="41"/>
    </row>
    <row r="21">
      <c r="A21" s="37" t="s">
        <v>40</v>
      </c>
      <c r="B21" s="38">
        <v>8061744.0</v>
      </c>
      <c r="C21" s="38">
        <v>1306180.0</v>
      </c>
      <c r="D21" s="38">
        <v>410367.0</v>
      </c>
      <c r="E21" s="38">
        <v>540967.0</v>
      </c>
      <c r="G21" s="53"/>
      <c r="H21" s="39"/>
      <c r="I21" s="41"/>
    </row>
    <row r="22" ht="18.0" customHeight="1">
      <c r="A22" s="50" t="s">
        <v>41</v>
      </c>
      <c r="B22" s="51"/>
      <c r="C22" s="52"/>
      <c r="D22" s="52">
        <f t="shared" ref="D22:E22" si="2">sum(D20:D21)</f>
        <v>36189297</v>
      </c>
      <c r="E22" s="52">
        <f t="shared" si="2"/>
        <v>47140199</v>
      </c>
      <c r="G22" s="53"/>
      <c r="H22" s="39"/>
      <c r="I22" s="41"/>
    </row>
    <row r="23">
      <c r="A23" s="42" t="s">
        <v>42</v>
      </c>
      <c r="B23" s="43">
        <v>5.2459E7</v>
      </c>
      <c r="C23" s="43" t="s">
        <v>37</v>
      </c>
      <c r="D23" s="43"/>
      <c r="E23" s="43"/>
      <c r="G23" s="53"/>
      <c r="H23" s="39"/>
      <c r="I23" s="41"/>
    </row>
    <row r="24">
      <c r="A24" s="54" t="s">
        <v>6</v>
      </c>
      <c r="B24" s="55">
        <f>sum(B3:B23)</f>
        <v>1592109120</v>
      </c>
      <c r="C24" s="56">
        <v>2.4921743E8</v>
      </c>
      <c r="D24" s="57">
        <f t="shared" ref="D24:E24" si="3">sum(D19+D22)</f>
        <v>105160190</v>
      </c>
      <c r="E24" s="57">
        <f t="shared" si="3"/>
        <v>181780823</v>
      </c>
      <c r="G24" s="53"/>
      <c r="H24" s="39"/>
      <c r="I24" s="41"/>
    </row>
    <row r="25">
      <c r="G25" s="53"/>
      <c r="H25" s="39"/>
      <c r="I25" s="41"/>
    </row>
    <row r="26">
      <c r="A26" s="58"/>
      <c r="B26" s="58"/>
      <c r="G26" s="53"/>
      <c r="H26" s="39"/>
      <c r="I26" s="41"/>
    </row>
    <row r="27">
      <c r="A27" s="59"/>
      <c r="B27" s="59"/>
      <c r="C27" s="60"/>
      <c r="D27" s="60"/>
      <c r="E27" s="60"/>
      <c r="G27" s="61"/>
      <c r="I27" s="53"/>
    </row>
    <row r="32">
      <c r="C32" s="62"/>
    </row>
  </sheetData>
  <mergeCells count="1">
    <mergeCell ref="A1:E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86"/>
    <col customWidth="1" min="2" max="2" width="15.29"/>
    <col customWidth="1" min="7" max="7" width="14.29"/>
    <col customWidth="1" min="8" max="8" width="14.0"/>
    <col customWidth="1" min="9" max="9" width="13.71"/>
    <col customWidth="1" min="10" max="10" width="17.14"/>
  </cols>
  <sheetData>
    <row r="1" ht="24.0" customHeight="1">
      <c r="A1" s="63" t="s">
        <v>43</v>
      </c>
      <c r="B1" s="32"/>
      <c r="C1" s="32"/>
      <c r="D1" s="32"/>
      <c r="E1" s="32"/>
      <c r="F1" s="32"/>
      <c r="G1" s="32"/>
      <c r="H1" s="32"/>
      <c r="I1" s="32"/>
      <c r="J1" s="33"/>
    </row>
    <row r="2">
      <c r="A2" s="64" t="s">
        <v>15</v>
      </c>
      <c r="B2" s="5" t="s">
        <v>44</v>
      </c>
      <c r="C2" s="6" t="s">
        <v>45</v>
      </c>
      <c r="D2" s="5" t="s">
        <v>46</v>
      </c>
      <c r="E2" s="5" t="s">
        <v>47</v>
      </c>
      <c r="F2" s="5" t="s">
        <v>48</v>
      </c>
      <c r="G2" s="5" t="s">
        <v>49</v>
      </c>
      <c r="H2" s="5" t="s">
        <v>50</v>
      </c>
      <c r="I2" s="6" t="s">
        <v>51</v>
      </c>
      <c r="J2" s="65" t="s">
        <v>11</v>
      </c>
    </row>
    <row r="3">
      <c r="A3" s="66" t="s">
        <v>20</v>
      </c>
      <c r="B3" s="67" t="s">
        <v>2</v>
      </c>
      <c r="C3" s="13">
        <v>1446968.0</v>
      </c>
      <c r="D3" s="13">
        <v>1446968.0</v>
      </c>
      <c r="E3" s="14"/>
      <c r="F3" s="14"/>
      <c r="G3" s="13">
        <v>154800.0</v>
      </c>
      <c r="H3" s="13">
        <v>1481008.0</v>
      </c>
      <c r="I3" s="13">
        <v>4529744.0</v>
      </c>
      <c r="J3" s="68">
        <v>3082776.0</v>
      </c>
    </row>
    <row r="4">
      <c r="A4" s="69" t="s">
        <v>52</v>
      </c>
      <c r="B4" s="70" t="s">
        <v>2</v>
      </c>
      <c r="C4" s="71">
        <v>1974134.0</v>
      </c>
      <c r="D4" s="71">
        <v>1974134.0</v>
      </c>
      <c r="E4" s="72"/>
      <c r="F4" s="72"/>
      <c r="G4" s="71">
        <v>96500.0</v>
      </c>
      <c r="H4" s="71">
        <v>635605.0</v>
      </c>
      <c r="I4" s="71">
        <v>4680373.0</v>
      </c>
      <c r="J4" s="73">
        <v>2706239.0</v>
      </c>
    </row>
    <row r="5">
      <c r="A5" s="66" t="s">
        <v>22</v>
      </c>
      <c r="B5" s="67" t="s">
        <v>2</v>
      </c>
      <c r="C5" s="13">
        <v>1.0427512E7</v>
      </c>
      <c r="D5" s="13">
        <v>1.0427512E7</v>
      </c>
      <c r="E5" s="14"/>
      <c r="F5" s="14"/>
      <c r="G5" s="13">
        <v>3502500.0</v>
      </c>
      <c r="H5" s="13">
        <v>3171330.0</v>
      </c>
      <c r="I5" s="13">
        <v>2.7528854E7</v>
      </c>
      <c r="J5" s="68">
        <v>1.7101342E7</v>
      </c>
    </row>
    <row r="6">
      <c r="A6" s="69" t="s">
        <v>23</v>
      </c>
      <c r="B6" s="70" t="s">
        <v>2</v>
      </c>
      <c r="C6" s="71">
        <v>6040329.0</v>
      </c>
      <c r="D6" s="71">
        <v>6040329.0</v>
      </c>
      <c r="E6" s="72"/>
      <c r="F6" s="72"/>
      <c r="G6" s="71">
        <v>669700.0</v>
      </c>
      <c r="H6" s="71">
        <v>651026.0</v>
      </c>
      <c r="I6" s="71">
        <v>1.3401384E7</v>
      </c>
      <c r="J6" s="73">
        <v>7361055.0</v>
      </c>
    </row>
    <row r="7">
      <c r="A7" s="66" t="s">
        <v>24</v>
      </c>
      <c r="B7" s="67" t="s">
        <v>2</v>
      </c>
      <c r="C7" s="13">
        <v>1610289.0</v>
      </c>
      <c r="D7" s="13">
        <v>1610289.0</v>
      </c>
      <c r="E7" s="14"/>
      <c r="F7" s="14"/>
      <c r="G7" s="13">
        <v>423700.0</v>
      </c>
      <c r="H7" s="13">
        <v>114085.0</v>
      </c>
      <c r="I7" s="13">
        <v>3758363.0</v>
      </c>
      <c r="J7" s="68">
        <v>2148074.0</v>
      </c>
    </row>
    <row r="8">
      <c r="A8" s="69" t="s">
        <v>25</v>
      </c>
      <c r="B8" s="70" t="s">
        <v>2</v>
      </c>
      <c r="C8" s="71">
        <v>3450858.0</v>
      </c>
      <c r="D8" s="71">
        <v>3450858.0</v>
      </c>
      <c r="E8" s="71">
        <v>1.3425519E7</v>
      </c>
      <c r="F8" s="72"/>
      <c r="G8" s="71">
        <v>846100.0</v>
      </c>
      <c r="H8" s="71">
        <v>515035.0</v>
      </c>
      <c r="I8" s="71">
        <v>2.1688369E7</v>
      </c>
      <c r="J8" s="73">
        <v>1.8237511E7</v>
      </c>
    </row>
    <row r="9">
      <c r="A9" s="66" t="s">
        <v>26</v>
      </c>
      <c r="B9" s="67" t="s">
        <v>2</v>
      </c>
      <c r="C9" s="13">
        <v>7774451.0</v>
      </c>
      <c r="D9" s="13">
        <v>7774451.0</v>
      </c>
      <c r="E9" s="13">
        <v>761311.0</v>
      </c>
      <c r="F9" s="14"/>
      <c r="G9" s="13">
        <v>2698500.0</v>
      </c>
      <c r="H9" s="13">
        <v>1155048.0</v>
      </c>
      <c r="I9" s="13">
        <v>2.016376E7</v>
      </c>
      <c r="J9" s="68">
        <v>1.238931E7</v>
      </c>
    </row>
    <row r="10">
      <c r="A10" s="69" t="s">
        <v>27</v>
      </c>
      <c r="B10" s="70" t="s">
        <v>2</v>
      </c>
      <c r="C10" s="71">
        <v>4546102.0</v>
      </c>
      <c r="D10" s="71">
        <v>4546102.0</v>
      </c>
      <c r="E10" s="72"/>
      <c r="F10" s="72"/>
      <c r="G10" s="71">
        <v>1299200.0</v>
      </c>
      <c r="H10" s="71">
        <v>221769.0</v>
      </c>
      <c r="I10" s="71">
        <v>1.0613172E7</v>
      </c>
      <c r="J10" s="73">
        <v>6067071.0</v>
      </c>
    </row>
    <row r="11">
      <c r="A11" s="66" t="s">
        <v>28</v>
      </c>
      <c r="B11" s="67" t="s">
        <v>2</v>
      </c>
      <c r="C11" s="13">
        <v>1444341.0</v>
      </c>
      <c r="D11" s="13">
        <v>1444341.0</v>
      </c>
      <c r="E11" s="14"/>
      <c r="F11" s="14"/>
      <c r="G11" s="13">
        <v>265200.0</v>
      </c>
      <c r="H11" s="13">
        <v>1252539.0</v>
      </c>
      <c r="I11" s="13">
        <v>4406420.0</v>
      </c>
      <c r="J11" s="68">
        <v>2962080.0</v>
      </c>
    </row>
    <row r="12">
      <c r="A12" s="69" t="s">
        <v>53</v>
      </c>
      <c r="B12" s="70" t="s">
        <v>2</v>
      </c>
      <c r="C12" s="71">
        <v>5858355.0</v>
      </c>
      <c r="D12" s="71">
        <v>5858355.0</v>
      </c>
      <c r="E12" s="72"/>
      <c r="F12" s="72"/>
      <c r="G12" s="71">
        <v>190200.0</v>
      </c>
      <c r="H12" s="71">
        <v>1.0142483E7</v>
      </c>
      <c r="I12" s="71">
        <v>2.2049393E7</v>
      </c>
      <c r="J12" s="73">
        <v>1.6191038E7</v>
      </c>
    </row>
    <row r="13">
      <c r="A13" s="66" t="s">
        <v>54</v>
      </c>
      <c r="B13" s="67" t="s">
        <v>2</v>
      </c>
      <c r="C13" s="13">
        <v>394483.0</v>
      </c>
      <c r="D13" s="13">
        <v>394483.0</v>
      </c>
      <c r="E13" s="14"/>
      <c r="F13" s="14"/>
      <c r="G13" s="13">
        <v>231400.0</v>
      </c>
      <c r="H13" s="13">
        <v>244370.0</v>
      </c>
      <c r="I13" s="13">
        <v>1264736.0</v>
      </c>
      <c r="J13" s="68">
        <v>870253.0</v>
      </c>
    </row>
    <row r="14">
      <c r="A14" s="69" t="s">
        <v>31</v>
      </c>
      <c r="B14" s="70" t="s">
        <v>2</v>
      </c>
      <c r="C14" s="71">
        <v>1.0144499E7</v>
      </c>
      <c r="D14" s="71">
        <v>1.0144499E7</v>
      </c>
      <c r="E14" s="72"/>
      <c r="F14" s="72"/>
      <c r="G14" s="71">
        <v>2349200.0</v>
      </c>
      <c r="H14" s="71">
        <v>3656492.0</v>
      </c>
      <c r="I14" s="71">
        <v>2.629469E7</v>
      </c>
      <c r="J14" s="73">
        <v>1.6150191E7</v>
      </c>
    </row>
    <row r="15">
      <c r="A15" s="66" t="s">
        <v>32</v>
      </c>
      <c r="B15" s="67" t="s">
        <v>2</v>
      </c>
      <c r="C15" s="13">
        <v>566346.0</v>
      </c>
      <c r="D15" s="13">
        <v>566346.0</v>
      </c>
      <c r="E15" s="14"/>
      <c r="F15" s="14"/>
      <c r="G15" s="13">
        <v>43400.0</v>
      </c>
      <c r="H15" s="13">
        <v>75697.0</v>
      </c>
      <c r="I15" s="13">
        <v>1251788.0</v>
      </c>
      <c r="J15" s="68">
        <v>685443.0</v>
      </c>
    </row>
    <row r="16">
      <c r="A16" s="69" t="s">
        <v>34</v>
      </c>
      <c r="B16" s="70" t="s">
        <v>2</v>
      </c>
      <c r="C16" s="71">
        <v>3427905.0</v>
      </c>
      <c r="D16" s="71">
        <v>3427905.0</v>
      </c>
      <c r="E16" s="71">
        <v>9803132.0</v>
      </c>
      <c r="F16" s="72"/>
      <c r="G16" s="71">
        <v>768500.0</v>
      </c>
      <c r="H16" s="71">
        <v>267409.0</v>
      </c>
      <c r="I16" s="71">
        <v>1.7694851E7</v>
      </c>
      <c r="J16" s="73">
        <v>1.4266946E7</v>
      </c>
    </row>
    <row r="17">
      <c r="A17" s="66" t="s">
        <v>55</v>
      </c>
      <c r="B17" s="67" t="s">
        <v>2</v>
      </c>
      <c r="C17" s="13">
        <v>9699494.0</v>
      </c>
      <c r="D17" s="13">
        <v>9699494.0</v>
      </c>
      <c r="E17" s="13">
        <v>79744.0</v>
      </c>
      <c r="F17" s="14"/>
      <c r="G17" s="13">
        <v>841600.0</v>
      </c>
      <c r="H17" s="13">
        <v>3465283.0</v>
      </c>
      <c r="I17" s="13">
        <v>2.3785614E7</v>
      </c>
      <c r="J17" s="68">
        <v>1.4086121E7</v>
      </c>
    </row>
    <row r="18">
      <c r="A18" s="69" t="s">
        <v>56</v>
      </c>
      <c r="B18" s="70" t="s">
        <v>2</v>
      </c>
      <c r="C18" s="71">
        <v>164827.0</v>
      </c>
      <c r="D18" s="71">
        <v>164827.0</v>
      </c>
      <c r="E18" s="72"/>
      <c r="F18" s="71">
        <v>170347.0</v>
      </c>
      <c r="G18" s="72"/>
      <c r="H18" s="72"/>
      <c r="I18" s="71">
        <v>500000.0</v>
      </c>
      <c r="J18" s="73">
        <v>335174.0</v>
      </c>
    </row>
    <row r="19">
      <c r="A19" s="66" t="s">
        <v>40</v>
      </c>
      <c r="B19" s="67" t="s">
        <v>57</v>
      </c>
      <c r="C19" s="13">
        <v>410367.0</v>
      </c>
      <c r="D19" s="13">
        <v>410367.0</v>
      </c>
      <c r="E19" s="14"/>
      <c r="F19" s="14"/>
      <c r="G19" s="13">
        <v>107200.0</v>
      </c>
      <c r="H19" s="13">
        <v>23400.0</v>
      </c>
      <c r="I19" s="13">
        <v>951334.0</v>
      </c>
      <c r="J19" s="68">
        <v>540967.0</v>
      </c>
    </row>
    <row r="20">
      <c r="A20" s="69" t="s">
        <v>58</v>
      </c>
      <c r="B20" s="70" t="s">
        <v>57</v>
      </c>
      <c r="C20" s="71">
        <v>931016.0</v>
      </c>
      <c r="D20" s="71">
        <v>931016.0</v>
      </c>
      <c r="E20" s="71">
        <v>91705.0</v>
      </c>
      <c r="F20" s="72"/>
      <c r="G20" s="72"/>
      <c r="H20" s="72"/>
      <c r="I20" s="71">
        <v>1953736.0</v>
      </c>
      <c r="J20" s="73">
        <v>1022721.0</v>
      </c>
    </row>
    <row r="21">
      <c r="A21" s="66" t="s">
        <v>59</v>
      </c>
      <c r="B21" s="67" t="s">
        <v>57</v>
      </c>
      <c r="C21" s="13">
        <v>908909.0</v>
      </c>
      <c r="D21" s="13">
        <v>908909.0</v>
      </c>
      <c r="E21" s="13">
        <v>89610.0</v>
      </c>
      <c r="F21" s="14"/>
      <c r="G21" s="14"/>
      <c r="H21" s="14"/>
      <c r="I21" s="13">
        <v>1907428.0</v>
      </c>
      <c r="J21" s="68">
        <v>998519.0</v>
      </c>
    </row>
    <row r="22">
      <c r="A22" s="69" t="s">
        <v>60</v>
      </c>
      <c r="B22" s="70" t="s">
        <v>57</v>
      </c>
      <c r="C22" s="71">
        <v>222282.0</v>
      </c>
      <c r="D22" s="71">
        <v>222282.0</v>
      </c>
      <c r="E22" s="71">
        <v>22302.0</v>
      </c>
      <c r="F22" s="71">
        <v>33135.0</v>
      </c>
      <c r="G22" s="72"/>
      <c r="H22" s="72"/>
      <c r="I22" s="71">
        <v>500000.0</v>
      </c>
      <c r="J22" s="73">
        <v>277719.0</v>
      </c>
    </row>
    <row r="23">
      <c r="A23" s="66" t="s">
        <v>61</v>
      </c>
      <c r="B23" s="67" t="s">
        <v>57</v>
      </c>
      <c r="C23" s="13">
        <v>802111.0</v>
      </c>
      <c r="D23" s="13">
        <v>802111.0</v>
      </c>
      <c r="E23" s="14"/>
      <c r="F23" s="14"/>
      <c r="G23" s="14"/>
      <c r="H23" s="14"/>
      <c r="I23" s="13">
        <v>1604222.0</v>
      </c>
      <c r="J23" s="68">
        <v>802111.0</v>
      </c>
    </row>
    <row r="24">
      <c r="A24" s="69" t="s">
        <v>62</v>
      </c>
      <c r="B24" s="70" t="s">
        <v>57</v>
      </c>
      <c r="C24" s="71">
        <v>169168.0</v>
      </c>
      <c r="D24" s="71">
        <v>169168.0</v>
      </c>
      <c r="E24" s="71">
        <v>16759.0</v>
      </c>
      <c r="F24" s="71">
        <v>144905.0</v>
      </c>
      <c r="G24" s="72"/>
      <c r="H24" s="72"/>
      <c r="I24" s="71">
        <v>500000.0</v>
      </c>
      <c r="J24" s="73">
        <v>330832.0</v>
      </c>
    </row>
    <row r="25">
      <c r="A25" s="66" t="s">
        <v>63</v>
      </c>
      <c r="B25" s="67" t="s">
        <v>57</v>
      </c>
      <c r="C25" s="13">
        <v>1434355.0</v>
      </c>
      <c r="D25" s="13">
        <v>1434355.0</v>
      </c>
      <c r="E25" s="13">
        <v>141909.0</v>
      </c>
      <c r="F25" s="14"/>
      <c r="G25" s="14"/>
      <c r="H25" s="14"/>
      <c r="I25" s="13">
        <v>3010619.0</v>
      </c>
      <c r="J25" s="68">
        <v>1576264.0</v>
      </c>
    </row>
    <row r="26">
      <c r="A26" s="69" t="s">
        <v>64</v>
      </c>
      <c r="B26" s="70" t="s">
        <v>57</v>
      </c>
      <c r="C26" s="71">
        <v>2075592.0</v>
      </c>
      <c r="D26" s="71">
        <v>2075592.0</v>
      </c>
      <c r="E26" s="72"/>
      <c r="F26" s="72"/>
      <c r="G26" s="72"/>
      <c r="H26" s="72"/>
      <c r="I26" s="71">
        <v>4151184.0</v>
      </c>
      <c r="J26" s="73">
        <v>2075592.0</v>
      </c>
    </row>
    <row r="27">
      <c r="A27" s="66" t="s">
        <v>65</v>
      </c>
      <c r="B27" s="67" t="s">
        <v>57</v>
      </c>
      <c r="C27" s="13">
        <v>1724392.0</v>
      </c>
      <c r="D27" s="13">
        <v>1724392.0</v>
      </c>
      <c r="E27" s="13">
        <v>171389.0</v>
      </c>
      <c r="F27" s="14"/>
      <c r="G27" s="14"/>
      <c r="H27" s="14"/>
      <c r="I27" s="13">
        <v>3620173.0</v>
      </c>
      <c r="J27" s="68">
        <v>1895781.0</v>
      </c>
    </row>
    <row r="28">
      <c r="A28" s="69" t="s">
        <v>66</v>
      </c>
      <c r="B28" s="70" t="s">
        <v>57</v>
      </c>
      <c r="C28" s="71">
        <v>1159802.0</v>
      </c>
      <c r="D28" s="71">
        <v>1159802.0</v>
      </c>
      <c r="E28" s="71">
        <v>115614.0</v>
      </c>
      <c r="F28" s="72"/>
      <c r="G28" s="72"/>
      <c r="H28" s="72"/>
      <c r="I28" s="71">
        <v>2435218.0</v>
      </c>
      <c r="J28" s="73">
        <v>1275416.0</v>
      </c>
    </row>
    <row r="29">
      <c r="A29" s="66" t="s">
        <v>67</v>
      </c>
      <c r="B29" s="67" t="s">
        <v>57</v>
      </c>
      <c r="C29" s="13">
        <v>697462.0</v>
      </c>
      <c r="D29" s="13">
        <v>697462.0</v>
      </c>
      <c r="E29" s="13">
        <v>68189.0</v>
      </c>
      <c r="F29" s="14"/>
      <c r="G29" s="14"/>
      <c r="H29" s="14"/>
      <c r="I29" s="13">
        <v>1463113.0</v>
      </c>
      <c r="J29" s="68">
        <v>765651.0</v>
      </c>
    </row>
    <row r="30">
      <c r="A30" s="69" t="s">
        <v>68</v>
      </c>
      <c r="B30" s="70" t="s">
        <v>57</v>
      </c>
      <c r="C30" s="71">
        <v>829082.0</v>
      </c>
      <c r="D30" s="71">
        <v>829082.0</v>
      </c>
      <c r="E30" s="71">
        <v>82333.0</v>
      </c>
      <c r="F30" s="72"/>
      <c r="G30" s="72"/>
      <c r="H30" s="72"/>
      <c r="I30" s="71">
        <v>1740496.0</v>
      </c>
      <c r="J30" s="73">
        <v>911415.0</v>
      </c>
    </row>
    <row r="31">
      <c r="A31" s="66" t="s">
        <v>69</v>
      </c>
      <c r="B31" s="67" t="s">
        <v>57</v>
      </c>
      <c r="C31" s="13">
        <v>1.0014352E7</v>
      </c>
      <c r="D31" s="13">
        <v>1.0014352E7</v>
      </c>
      <c r="E31" s="13">
        <v>81638.0</v>
      </c>
      <c r="F31" s="14"/>
      <c r="G31" s="14"/>
      <c r="H31" s="14"/>
      <c r="I31" s="13">
        <v>2.0110341E7</v>
      </c>
      <c r="J31" s="68">
        <v>1.009599E7</v>
      </c>
    </row>
    <row r="32">
      <c r="A32" s="69" t="s">
        <v>70</v>
      </c>
      <c r="B32" s="70" t="s">
        <v>57</v>
      </c>
      <c r="C32" s="71">
        <v>741862.0</v>
      </c>
      <c r="D32" s="71">
        <v>741862.0</v>
      </c>
      <c r="E32" s="71">
        <v>72354.0</v>
      </c>
      <c r="F32" s="72"/>
      <c r="G32" s="72"/>
      <c r="H32" s="72"/>
      <c r="I32" s="71">
        <v>1556077.0</v>
      </c>
      <c r="J32" s="73">
        <v>814216.0</v>
      </c>
    </row>
    <row r="33">
      <c r="A33" s="66" t="s">
        <v>71</v>
      </c>
      <c r="B33" s="67" t="s">
        <v>57</v>
      </c>
      <c r="C33" s="13">
        <v>256309.0</v>
      </c>
      <c r="D33" s="13">
        <v>256309.0</v>
      </c>
      <c r="E33" s="14"/>
      <c r="F33" s="14"/>
      <c r="G33" s="14"/>
      <c r="H33" s="14"/>
      <c r="I33" s="13">
        <v>512617.0</v>
      </c>
      <c r="J33" s="68">
        <v>256309.0</v>
      </c>
    </row>
    <row r="34">
      <c r="A34" s="69" t="s">
        <v>72</v>
      </c>
      <c r="B34" s="70" t="s">
        <v>57</v>
      </c>
      <c r="C34" s="71">
        <v>946219.0</v>
      </c>
      <c r="D34" s="71">
        <v>946219.0</v>
      </c>
      <c r="E34" s="71">
        <v>94158.0</v>
      </c>
      <c r="F34" s="72"/>
      <c r="G34" s="72"/>
      <c r="H34" s="72"/>
      <c r="I34" s="71">
        <v>1986596.0</v>
      </c>
      <c r="J34" s="73">
        <v>1040377.0</v>
      </c>
    </row>
    <row r="35">
      <c r="A35" s="66" t="s">
        <v>73</v>
      </c>
      <c r="B35" s="67" t="s">
        <v>57</v>
      </c>
      <c r="C35" s="13">
        <v>574596.0</v>
      </c>
      <c r="D35" s="13">
        <v>574596.0</v>
      </c>
      <c r="E35" s="13">
        <v>56994.0</v>
      </c>
      <c r="F35" s="14"/>
      <c r="G35" s="14"/>
      <c r="H35" s="14"/>
      <c r="I35" s="13">
        <v>1206186.0</v>
      </c>
      <c r="J35" s="68">
        <v>631590.0</v>
      </c>
    </row>
    <row r="36">
      <c r="A36" s="69" t="s">
        <v>74</v>
      </c>
      <c r="B36" s="70" t="s">
        <v>57</v>
      </c>
      <c r="C36" s="71">
        <v>838923.0</v>
      </c>
      <c r="D36" s="71">
        <v>838923.0</v>
      </c>
      <c r="E36" s="71">
        <v>82547.0</v>
      </c>
      <c r="F36" s="72"/>
      <c r="G36" s="72"/>
      <c r="H36" s="72"/>
      <c r="I36" s="71">
        <v>1760393.0</v>
      </c>
      <c r="J36" s="73">
        <v>921470.0</v>
      </c>
    </row>
    <row r="37">
      <c r="A37" s="66" t="s">
        <v>75</v>
      </c>
      <c r="B37" s="67" t="s">
        <v>57</v>
      </c>
      <c r="C37" s="13">
        <v>835768.0</v>
      </c>
      <c r="D37" s="13">
        <v>835768.0</v>
      </c>
      <c r="E37" s="13">
        <v>81200.0</v>
      </c>
      <c r="F37" s="14"/>
      <c r="G37" s="14"/>
      <c r="H37" s="14"/>
      <c r="I37" s="13">
        <v>1752735.0</v>
      </c>
      <c r="J37" s="68">
        <v>916968.0</v>
      </c>
    </row>
    <row r="38">
      <c r="A38" s="69" t="s">
        <v>76</v>
      </c>
      <c r="B38" s="70" t="s">
        <v>57</v>
      </c>
      <c r="C38" s="71">
        <v>1926985.0</v>
      </c>
      <c r="D38" s="71">
        <v>1926985.0</v>
      </c>
      <c r="E38" s="71">
        <v>189774.0</v>
      </c>
      <c r="F38" s="72"/>
      <c r="G38" s="72"/>
      <c r="H38" s="72"/>
      <c r="I38" s="71">
        <v>4043743.0</v>
      </c>
      <c r="J38" s="73">
        <v>2116759.0</v>
      </c>
    </row>
    <row r="39">
      <c r="A39" s="66" t="s">
        <v>77</v>
      </c>
      <c r="B39" s="67" t="s">
        <v>57</v>
      </c>
      <c r="C39" s="13">
        <v>5999978.0</v>
      </c>
      <c r="D39" s="13">
        <v>5999978.0</v>
      </c>
      <c r="E39" s="13">
        <v>588559.0</v>
      </c>
      <c r="F39" s="14"/>
      <c r="G39" s="14"/>
      <c r="H39" s="14"/>
      <c r="I39" s="13">
        <v>1.2588515E7</v>
      </c>
      <c r="J39" s="68">
        <v>6588537.0</v>
      </c>
    </row>
    <row r="40">
      <c r="A40" s="69" t="s">
        <v>78</v>
      </c>
      <c r="B40" s="70" t="s">
        <v>57</v>
      </c>
      <c r="C40" s="71">
        <v>699385.0</v>
      </c>
      <c r="D40" s="71">
        <v>699385.0</v>
      </c>
      <c r="E40" s="71">
        <v>68231.0</v>
      </c>
      <c r="F40" s="72"/>
      <c r="G40" s="72"/>
      <c r="H40" s="72"/>
      <c r="I40" s="71">
        <v>1467000.0</v>
      </c>
      <c r="J40" s="73">
        <v>767616.0</v>
      </c>
    </row>
    <row r="41">
      <c r="A41" s="66" t="s">
        <v>79</v>
      </c>
      <c r="B41" s="67" t="s">
        <v>57</v>
      </c>
      <c r="C41" s="13">
        <v>1381649.0</v>
      </c>
      <c r="D41" s="13">
        <v>1381649.0</v>
      </c>
      <c r="E41" s="13">
        <v>136810.0</v>
      </c>
      <c r="F41" s="14"/>
      <c r="G41" s="14"/>
      <c r="H41" s="14"/>
      <c r="I41" s="13">
        <v>2900107.0</v>
      </c>
      <c r="J41" s="68">
        <v>1518459.0</v>
      </c>
    </row>
    <row r="42">
      <c r="A42" s="69" t="s">
        <v>80</v>
      </c>
      <c r="B42" s="70" t="s">
        <v>57</v>
      </c>
      <c r="C42" s="71">
        <v>608738.0</v>
      </c>
      <c r="D42" s="71">
        <v>608738.0</v>
      </c>
      <c r="E42" s="71">
        <v>59887.0</v>
      </c>
      <c r="F42" s="72"/>
      <c r="G42" s="72"/>
      <c r="H42" s="72"/>
      <c r="I42" s="71">
        <v>1277362.0</v>
      </c>
      <c r="J42" s="73">
        <v>668625.0</v>
      </c>
    </row>
    <row r="43">
      <c r="A43" s="66" t="s">
        <v>39</v>
      </c>
      <c r="B43" s="67" t="s">
        <v>57</v>
      </c>
      <c r="C43" s="14"/>
      <c r="D43" s="14"/>
      <c r="E43" s="14"/>
      <c r="F43" s="14"/>
      <c r="G43" s="13">
        <v>4917300.0</v>
      </c>
      <c r="H43" s="13">
        <v>3413000.0</v>
      </c>
      <c r="I43" s="13">
        <v>8330300.0</v>
      </c>
      <c r="J43" s="68">
        <v>8330300.0</v>
      </c>
    </row>
    <row r="44">
      <c r="A44" s="69" t="s">
        <v>81</v>
      </c>
      <c r="B44" s="70" t="s">
        <v>82</v>
      </c>
      <c r="C44" s="71">
        <v>30552.0</v>
      </c>
      <c r="D44" s="71">
        <v>30552.0</v>
      </c>
      <c r="E44" s="72"/>
      <c r="F44" s="71">
        <v>438896.0</v>
      </c>
      <c r="G44" s="72"/>
      <c r="H44" s="72"/>
      <c r="I44" s="71">
        <v>500000.0</v>
      </c>
      <c r="J44" s="73">
        <v>469448.0</v>
      </c>
    </row>
    <row r="45">
      <c r="A45" s="66" t="s">
        <v>83</v>
      </c>
      <c r="B45" s="67" t="s">
        <v>82</v>
      </c>
      <c r="C45" s="13">
        <v>20805.0</v>
      </c>
      <c r="D45" s="13">
        <v>20805.0</v>
      </c>
      <c r="E45" s="14"/>
      <c r="F45" s="13">
        <v>458391.0</v>
      </c>
      <c r="G45" s="14"/>
      <c r="H45" s="14"/>
      <c r="I45" s="13">
        <v>500000.0</v>
      </c>
      <c r="J45" s="68">
        <v>479196.0</v>
      </c>
    </row>
    <row r="46">
      <c r="A46" s="69" t="s">
        <v>84</v>
      </c>
      <c r="B46" s="70" t="s">
        <v>82</v>
      </c>
      <c r="C46" s="71">
        <v>527830.0</v>
      </c>
      <c r="D46" s="71">
        <v>527830.0</v>
      </c>
      <c r="E46" s="71">
        <v>51569.0</v>
      </c>
      <c r="F46" s="72"/>
      <c r="G46" s="71">
        <v>113400.0</v>
      </c>
      <c r="H46" s="72"/>
      <c r="I46" s="71">
        <v>1220628.0</v>
      </c>
      <c r="J46" s="73">
        <v>692799.0</v>
      </c>
    </row>
    <row r="47">
      <c r="A47" s="66" t="s">
        <v>85</v>
      </c>
      <c r="B47" s="67" t="s">
        <v>82</v>
      </c>
      <c r="C47" s="13">
        <v>9771.0</v>
      </c>
      <c r="D47" s="13">
        <v>9771.0</v>
      </c>
      <c r="E47" s="13">
        <v>1338.0</v>
      </c>
      <c r="F47" s="13">
        <v>479120.0</v>
      </c>
      <c r="G47" s="14"/>
      <c r="H47" s="14"/>
      <c r="I47" s="13">
        <v>500000.0</v>
      </c>
      <c r="J47" s="68">
        <v>490229.0</v>
      </c>
    </row>
    <row r="48">
      <c r="A48" s="69" t="s">
        <v>86</v>
      </c>
      <c r="B48" s="70" t="s">
        <v>82</v>
      </c>
      <c r="C48" s="71">
        <v>345576.0</v>
      </c>
      <c r="D48" s="71">
        <v>345576.0</v>
      </c>
      <c r="E48" s="71">
        <v>33621.0</v>
      </c>
      <c r="F48" s="72"/>
      <c r="G48" s="71">
        <v>79800.0</v>
      </c>
      <c r="H48" s="72"/>
      <c r="I48" s="71">
        <v>804573.0</v>
      </c>
      <c r="J48" s="73">
        <v>458997.0</v>
      </c>
    </row>
    <row r="49">
      <c r="A49" s="66" t="s">
        <v>87</v>
      </c>
      <c r="B49" s="67" t="s">
        <v>82</v>
      </c>
      <c r="C49" s="13">
        <v>70535.0</v>
      </c>
      <c r="D49" s="13">
        <v>70535.0</v>
      </c>
      <c r="E49" s="14"/>
      <c r="F49" s="13">
        <v>358931.0</v>
      </c>
      <c r="G49" s="14"/>
      <c r="H49" s="14"/>
      <c r="I49" s="13">
        <v>500000.0</v>
      </c>
      <c r="J49" s="68">
        <v>429466.0</v>
      </c>
    </row>
    <row r="50">
      <c r="A50" s="69" t="s">
        <v>88</v>
      </c>
      <c r="B50" s="70" t="s">
        <v>82</v>
      </c>
      <c r="C50" s="71">
        <v>11295.0</v>
      </c>
      <c r="D50" s="71">
        <v>11295.0</v>
      </c>
      <c r="E50" s="72"/>
      <c r="F50" s="71">
        <v>477411.0</v>
      </c>
      <c r="G50" s="72"/>
      <c r="H50" s="72"/>
      <c r="I50" s="71">
        <v>500000.0</v>
      </c>
      <c r="J50" s="73">
        <v>488706.0</v>
      </c>
    </row>
    <row r="51">
      <c r="A51" s="66" t="s">
        <v>89</v>
      </c>
      <c r="B51" s="67" t="s">
        <v>82</v>
      </c>
      <c r="C51" s="13">
        <v>899990.0</v>
      </c>
      <c r="D51" s="13">
        <v>899990.0</v>
      </c>
      <c r="E51" s="14"/>
      <c r="F51" s="14"/>
      <c r="G51" s="13">
        <v>249100.0</v>
      </c>
      <c r="H51" s="14"/>
      <c r="I51" s="13">
        <v>2049080.0</v>
      </c>
      <c r="J51" s="68">
        <v>1149090.0</v>
      </c>
    </row>
    <row r="52">
      <c r="A52" s="69" t="s">
        <v>90</v>
      </c>
      <c r="B52" s="70" t="s">
        <v>82</v>
      </c>
      <c r="C52" s="71">
        <v>30794.0</v>
      </c>
      <c r="D52" s="71">
        <v>30794.0</v>
      </c>
      <c r="E52" s="72"/>
      <c r="F52" s="71">
        <v>438413.0</v>
      </c>
      <c r="G52" s="72"/>
      <c r="H52" s="72"/>
      <c r="I52" s="71">
        <v>500000.0</v>
      </c>
      <c r="J52" s="73">
        <v>469207.0</v>
      </c>
    </row>
    <row r="53">
      <c r="A53" s="66" t="s">
        <v>91</v>
      </c>
      <c r="B53" s="67" t="s">
        <v>82</v>
      </c>
      <c r="C53" s="13">
        <v>114790.0</v>
      </c>
      <c r="D53" s="13">
        <v>114790.0</v>
      </c>
      <c r="E53" s="13">
        <v>11251.0</v>
      </c>
      <c r="F53" s="13">
        <v>259170.0</v>
      </c>
      <c r="G53" s="14"/>
      <c r="H53" s="14"/>
      <c r="I53" s="13">
        <v>500000.0</v>
      </c>
      <c r="J53" s="68">
        <v>385211.0</v>
      </c>
    </row>
    <row r="54">
      <c r="A54" s="69" t="s">
        <v>92</v>
      </c>
      <c r="B54" s="70" t="s">
        <v>82</v>
      </c>
      <c r="C54" s="72"/>
      <c r="D54" s="72"/>
      <c r="E54" s="72"/>
      <c r="F54" s="72"/>
      <c r="G54" s="71">
        <v>57500.0</v>
      </c>
      <c r="H54" s="72"/>
      <c r="I54" s="71">
        <v>57500.0</v>
      </c>
      <c r="J54" s="73">
        <v>57500.0</v>
      </c>
    </row>
    <row r="55">
      <c r="A55" s="66" t="s">
        <v>93</v>
      </c>
      <c r="B55" s="67" t="s">
        <v>82</v>
      </c>
      <c r="C55" s="13">
        <v>6325.0</v>
      </c>
      <c r="D55" s="13">
        <v>6325.0</v>
      </c>
      <c r="E55" s="14"/>
      <c r="F55" s="13">
        <v>487351.0</v>
      </c>
      <c r="G55" s="14"/>
      <c r="H55" s="14"/>
      <c r="I55" s="13">
        <v>500000.0</v>
      </c>
      <c r="J55" s="68">
        <v>493676.0</v>
      </c>
    </row>
    <row r="56">
      <c r="A56" s="69" t="s">
        <v>94</v>
      </c>
      <c r="B56" s="70" t="s">
        <v>82</v>
      </c>
      <c r="C56" s="71">
        <v>446713.0</v>
      </c>
      <c r="D56" s="71">
        <v>446713.0</v>
      </c>
      <c r="E56" s="72"/>
      <c r="F56" s="72"/>
      <c r="G56" s="71">
        <v>107400.0</v>
      </c>
      <c r="H56" s="72"/>
      <c r="I56" s="71">
        <v>1000825.0</v>
      </c>
      <c r="J56" s="73">
        <v>554113.0</v>
      </c>
    </row>
    <row r="57">
      <c r="A57" s="66" t="s">
        <v>95</v>
      </c>
      <c r="B57" s="67" t="s">
        <v>82</v>
      </c>
      <c r="C57" s="13">
        <v>294902.0</v>
      </c>
      <c r="D57" s="13">
        <v>294902.0</v>
      </c>
      <c r="E57" s="14"/>
      <c r="F57" s="14"/>
      <c r="G57" s="14"/>
      <c r="H57" s="14"/>
      <c r="I57" s="13">
        <v>589803.0</v>
      </c>
      <c r="J57" s="68">
        <v>294902.0</v>
      </c>
    </row>
    <row r="58">
      <c r="A58" s="69" t="s">
        <v>96</v>
      </c>
      <c r="B58" s="70" t="s">
        <v>82</v>
      </c>
      <c r="C58" s="71">
        <v>631120.0</v>
      </c>
      <c r="D58" s="71">
        <v>631120.0</v>
      </c>
      <c r="E58" s="71">
        <v>61750.0</v>
      </c>
      <c r="F58" s="72"/>
      <c r="G58" s="71">
        <v>124100.0</v>
      </c>
      <c r="H58" s="72"/>
      <c r="I58" s="71">
        <v>1448090.0</v>
      </c>
      <c r="J58" s="73">
        <v>816970.0</v>
      </c>
    </row>
    <row r="59">
      <c r="A59" s="66" t="s">
        <v>97</v>
      </c>
      <c r="B59" s="67" t="s">
        <v>82</v>
      </c>
      <c r="C59" s="13">
        <v>39148.0</v>
      </c>
      <c r="D59" s="13">
        <v>39148.0</v>
      </c>
      <c r="E59" s="14"/>
      <c r="F59" s="13">
        <v>421705.0</v>
      </c>
      <c r="G59" s="14"/>
      <c r="H59" s="14"/>
      <c r="I59" s="13">
        <v>500000.0</v>
      </c>
      <c r="J59" s="68">
        <v>460853.0</v>
      </c>
    </row>
    <row r="60">
      <c r="A60" s="69" t="s">
        <v>98</v>
      </c>
      <c r="B60" s="70" t="s">
        <v>82</v>
      </c>
      <c r="C60" s="71">
        <v>836808.0</v>
      </c>
      <c r="D60" s="71">
        <v>836808.0</v>
      </c>
      <c r="E60" s="71">
        <v>80948.0</v>
      </c>
      <c r="F60" s="72"/>
      <c r="G60" s="71">
        <v>159400.0</v>
      </c>
      <c r="H60" s="72"/>
      <c r="I60" s="71">
        <v>1913963.0</v>
      </c>
      <c r="J60" s="73">
        <v>1077156.0</v>
      </c>
    </row>
    <row r="61">
      <c r="A61" s="66" t="s">
        <v>99</v>
      </c>
      <c r="B61" s="67" t="s">
        <v>82</v>
      </c>
      <c r="C61" s="14"/>
      <c r="D61" s="14"/>
      <c r="E61" s="14"/>
      <c r="F61" s="14"/>
      <c r="G61" s="13">
        <v>47500.0</v>
      </c>
      <c r="H61" s="14"/>
      <c r="I61" s="13">
        <v>47500.0</v>
      </c>
      <c r="J61" s="68">
        <v>47500.0</v>
      </c>
    </row>
    <row r="62">
      <c r="A62" s="69" t="s">
        <v>100</v>
      </c>
      <c r="B62" s="70" t="s">
        <v>82</v>
      </c>
      <c r="C62" s="71">
        <v>339954.0</v>
      </c>
      <c r="D62" s="71">
        <v>339954.0</v>
      </c>
      <c r="E62" s="72"/>
      <c r="F62" s="72"/>
      <c r="G62" s="71">
        <v>152700.0</v>
      </c>
      <c r="H62" s="72"/>
      <c r="I62" s="71">
        <v>832608.0</v>
      </c>
      <c r="J62" s="73">
        <v>492654.0</v>
      </c>
    </row>
    <row r="63">
      <c r="A63" s="66" t="s">
        <v>101</v>
      </c>
      <c r="B63" s="67" t="s">
        <v>82</v>
      </c>
      <c r="C63" s="13">
        <v>2132171.0</v>
      </c>
      <c r="D63" s="13">
        <v>2132171.0</v>
      </c>
      <c r="E63" s="13">
        <v>9884324.0</v>
      </c>
      <c r="F63" s="14"/>
      <c r="G63" s="13">
        <v>129000.0</v>
      </c>
      <c r="H63" s="14"/>
      <c r="I63" s="13">
        <v>1.4277666E7</v>
      </c>
      <c r="J63" s="68">
        <v>1.2145495E7</v>
      </c>
    </row>
    <row r="64">
      <c r="A64" s="69" t="s">
        <v>102</v>
      </c>
      <c r="B64" s="70" t="s">
        <v>82</v>
      </c>
      <c r="C64" s="71">
        <v>399857.0</v>
      </c>
      <c r="D64" s="71">
        <v>399857.0</v>
      </c>
      <c r="E64" s="71">
        <v>39318.0</v>
      </c>
      <c r="F64" s="72"/>
      <c r="G64" s="71">
        <v>78900.0</v>
      </c>
      <c r="H64" s="72"/>
      <c r="I64" s="71">
        <v>917932.0</v>
      </c>
      <c r="J64" s="73">
        <v>518075.0</v>
      </c>
    </row>
    <row r="65">
      <c r="A65" s="66" t="s">
        <v>103</v>
      </c>
      <c r="B65" s="67" t="s">
        <v>82</v>
      </c>
      <c r="C65" s="13">
        <v>7602562.0</v>
      </c>
      <c r="D65" s="13">
        <v>7602562.0</v>
      </c>
      <c r="E65" s="13">
        <v>742233.0</v>
      </c>
      <c r="F65" s="14"/>
      <c r="G65" s="13">
        <v>594800.0</v>
      </c>
      <c r="H65" s="14"/>
      <c r="I65" s="13">
        <v>1.6542157E7</v>
      </c>
      <c r="J65" s="68">
        <v>8939595.0</v>
      </c>
    </row>
    <row r="66">
      <c r="A66" s="69" t="s">
        <v>104</v>
      </c>
      <c r="B66" s="70" t="s">
        <v>82</v>
      </c>
      <c r="C66" s="71">
        <v>560343.0</v>
      </c>
      <c r="D66" s="71">
        <v>560343.0</v>
      </c>
      <c r="E66" s="71">
        <v>54783.0</v>
      </c>
      <c r="F66" s="72"/>
      <c r="G66" s="71">
        <v>92400.0</v>
      </c>
      <c r="H66" s="72"/>
      <c r="I66" s="71">
        <v>1267868.0</v>
      </c>
      <c r="J66" s="73">
        <v>707526.0</v>
      </c>
    </row>
    <row r="67">
      <c r="A67" s="66" t="s">
        <v>105</v>
      </c>
      <c r="B67" s="67" t="s">
        <v>82</v>
      </c>
      <c r="C67" s="13">
        <v>1037469.0</v>
      </c>
      <c r="D67" s="13">
        <v>1037469.0</v>
      </c>
      <c r="E67" s="14"/>
      <c r="F67" s="14"/>
      <c r="G67" s="13">
        <v>143900.0</v>
      </c>
      <c r="H67" s="14"/>
      <c r="I67" s="13">
        <v>2218837.0</v>
      </c>
      <c r="J67" s="68">
        <v>1181369.0</v>
      </c>
    </row>
    <row r="68">
      <c r="A68" s="69" t="s">
        <v>106</v>
      </c>
      <c r="B68" s="70" t="s">
        <v>82</v>
      </c>
      <c r="C68" s="71">
        <v>332437.0</v>
      </c>
      <c r="D68" s="71">
        <v>332437.0</v>
      </c>
      <c r="E68" s="72"/>
      <c r="F68" s="72"/>
      <c r="G68" s="71">
        <v>101400.0</v>
      </c>
      <c r="H68" s="72"/>
      <c r="I68" s="71">
        <v>766274.0</v>
      </c>
      <c r="J68" s="73">
        <v>433837.0</v>
      </c>
    </row>
    <row r="69">
      <c r="A69" s="66" t="s">
        <v>107</v>
      </c>
      <c r="B69" s="67" t="s">
        <v>82</v>
      </c>
      <c r="C69" s="13">
        <v>529119.0</v>
      </c>
      <c r="D69" s="13">
        <v>529119.0</v>
      </c>
      <c r="E69" s="14"/>
      <c r="F69" s="14"/>
      <c r="G69" s="13">
        <v>210500.0</v>
      </c>
      <c r="H69" s="14"/>
      <c r="I69" s="13">
        <v>1268738.0</v>
      </c>
      <c r="J69" s="68">
        <v>739619.0</v>
      </c>
    </row>
    <row r="70">
      <c r="A70" s="69" t="s">
        <v>108</v>
      </c>
      <c r="B70" s="70" t="s">
        <v>82</v>
      </c>
      <c r="C70" s="71">
        <v>783664.0</v>
      </c>
      <c r="D70" s="71">
        <v>783664.0</v>
      </c>
      <c r="E70" s="71">
        <v>76976.0</v>
      </c>
      <c r="F70" s="72"/>
      <c r="G70" s="71">
        <v>114800.0</v>
      </c>
      <c r="H70" s="72"/>
      <c r="I70" s="71">
        <v>1759103.0</v>
      </c>
      <c r="J70" s="73">
        <v>975440.0</v>
      </c>
    </row>
    <row r="71">
      <c r="A71" s="66" t="s">
        <v>109</v>
      </c>
      <c r="B71" s="67" t="s">
        <v>82</v>
      </c>
      <c r="C71" s="13">
        <v>173096.0</v>
      </c>
      <c r="D71" s="13">
        <v>173096.0</v>
      </c>
      <c r="E71" s="14"/>
      <c r="F71" s="13">
        <v>153809.0</v>
      </c>
      <c r="G71" s="14"/>
      <c r="H71" s="14"/>
      <c r="I71" s="13">
        <v>500000.0</v>
      </c>
      <c r="J71" s="68">
        <v>326905.0</v>
      </c>
    </row>
    <row r="72">
      <c r="A72" s="69" t="s">
        <v>110</v>
      </c>
      <c r="B72" s="70" t="s">
        <v>82</v>
      </c>
      <c r="C72" s="71">
        <v>888800.0</v>
      </c>
      <c r="D72" s="71">
        <v>888800.0</v>
      </c>
      <c r="E72" s="72"/>
      <c r="F72" s="72"/>
      <c r="G72" s="71">
        <v>196800.0</v>
      </c>
      <c r="H72" s="72"/>
      <c r="I72" s="71">
        <v>1974399.0</v>
      </c>
      <c r="J72" s="73">
        <v>1085600.0</v>
      </c>
    </row>
    <row r="73">
      <c r="A73" s="66" t="s">
        <v>111</v>
      </c>
      <c r="B73" s="67" t="s">
        <v>82</v>
      </c>
      <c r="C73" s="13">
        <v>89280.0</v>
      </c>
      <c r="D73" s="13">
        <v>89280.0</v>
      </c>
      <c r="E73" s="14"/>
      <c r="F73" s="13">
        <v>321440.0</v>
      </c>
      <c r="G73" s="14"/>
      <c r="H73" s="14"/>
      <c r="I73" s="13">
        <v>500000.0</v>
      </c>
      <c r="J73" s="68">
        <v>410720.0</v>
      </c>
    </row>
    <row r="74">
      <c r="A74" s="69" t="s">
        <v>112</v>
      </c>
      <c r="B74" s="70" t="s">
        <v>82</v>
      </c>
      <c r="C74" s="71">
        <v>1020101.0</v>
      </c>
      <c r="D74" s="71">
        <v>1020101.0</v>
      </c>
      <c r="E74" s="72"/>
      <c r="F74" s="72"/>
      <c r="G74" s="71">
        <v>204800.0</v>
      </c>
      <c r="H74" s="72"/>
      <c r="I74" s="71">
        <v>2245002.0</v>
      </c>
      <c r="J74" s="73">
        <v>1224901.0</v>
      </c>
    </row>
    <row r="75">
      <c r="A75" s="66" t="s">
        <v>113</v>
      </c>
      <c r="B75" s="67" t="s">
        <v>82</v>
      </c>
      <c r="C75" s="13">
        <v>628603.0</v>
      </c>
      <c r="D75" s="13">
        <v>628603.0</v>
      </c>
      <c r="E75" s="13">
        <v>60892.0</v>
      </c>
      <c r="F75" s="14"/>
      <c r="G75" s="13">
        <v>57500.0</v>
      </c>
      <c r="H75" s="14"/>
      <c r="I75" s="13">
        <v>1375597.0</v>
      </c>
      <c r="J75" s="68">
        <v>746995.0</v>
      </c>
    </row>
    <row r="76">
      <c r="A76" s="69" t="s">
        <v>114</v>
      </c>
      <c r="B76" s="70" t="s">
        <v>82</v>
      </c>
      <c r="C76" s="71">
        <v>136245.0</v>
      </c>
      <c r="D76" s="71">
        <v>136245.0</v>
      </c>
      <c r="E76" s="72"/>
      <c r="F76" s="71">
        <v>227511.0</v>
      </c>
      <c r="G76" s="71">
        <v>55400.0</v>
      </c>
      <c r="H76" s="72"/>
      <c r="I76" s="71">
        <v>555400.0</v>
      </c>
      <c r="J76" s="73">
        <v>419156.0</v>
      </c>
    </row>
    <row r="77">
      <c r="A77" s="66" t="s">
        <v>115</v>
      </c>
      <c r="B77" s="67" t="s">
        <v>82</v>
      </c>
      <c r="C77" s="13">
        <v>20805.0</v>
      </c>
      <c r="D77" s="13">
        <v>20805.0</v>
      </c>
      <c r="E77" s="14"/>
      <c r="F77" s="13">
        <v>458391.0</v>
      </c>
      <c r="G77" s="14"/>
      <c r="H77" s="14"/>
      <c r="I77" s="13">
        <v>500000.0</v>
      </c>
      <c r="J77" s="68">
        <v>479196.0</v>
      </c>
    </row>
    <row r="78">
      <c r="A78" s="69" t="s">
        <v>116</v>
      </c>
      <c r="B78" s="70" t="s">
        <v>82</v>
      </c>
      <c r="C78" s="71">
        <v>987990.0</v>
      </c>
      <c r="D78" s="71">
        <v>987990.0</v>
      </c>
      <c r="E78" s="71">
        <v>97662.0</v>
      </c>
      <c r="F78" s="72"/>
      <c r="G78" s="71">
        <v>246600.0</v>
      </c>
      <c r="H78" s="72"/>
      <c r="I78" s="71">
        <v>2320242.0</v>
      </c>
      <c r="J78" s="73">
        <v>1332252.0</v>
      </c>
    </row>
    <row r="79">
      <c r="A79" s="66" t="s">
        <v>117</v>
      </c>
      <c r="B79" s="67" t="s">
        <v>82</v>
      </c>
      <c r="C79" s="13">
        <v>1212773.0</v>
      </c>
      <c r="D79" s="13">
        <v>1212773.0</v>
      </c>
      <c r="E79" s="14"/>
      <c r="F79" s="14"/>
      <c r="G79" s="13">
        <v>117600.0</v>
      </c>
      <c r="H79" s="14"/>
      <c r="I79" s="13">
        <v>2543145.0</v>
      </c>
      <c r="J79" s="68">
        <v>1330373.0</v>
      </c>
    </row>
    <row r="80">
      <c r="A80" s="69" t="s">
        <v>118</v>
      </c>
      <c r="B80" s="70" t="s">
        <v>82</v>
      </c>
      <c r="C80" s="71">
        <v>1535.0</v>
      </c>
      <c r="D80" s="71">
        <v>1535.0</v>
      </c>
      <c r="E80" s="72"/>
      <c r="F80" s="71">
        <v>496930.0</v>
      </c>
      <c r="G80" s="72"/>
      <c r="H80" s="72"/>
      <c r="I80" s="71">
        <v>500000.0</v>
      </c>
      <c r="J80" s="73">
        <v>498465.0</v>
      </c>
    </row>
    <row r="81">
      <c r="A81" s="66" t="s">
        <v>119</v>
      </c>
      <c r="B81" s="67" t="s">
        <v>82</v>
      </c>
      <c r="C81" s="13">
        <v>1125839.0</v>
      </c>
      <c r="D81" s="13">
        <v>1125839.0</v>
      </c>
      <c r="E81" s="13">
        <v>2922768.0</v>
      </c>
      <c r="F81" s="14"/>
      <c r="G81" s="13">
        <v>111200.0</v>
      </c>
      <c r="H81" s="14"/>
      <c r="I81" s="13">
        <v>5285645.0</v>
      </c>
      <c r="J81" s="68">
        <v>4159807.0</v>
      </c>
    </row>
    <row r="82">
      <c r="A82" s="69" t="s">
        <v>120</v>
      </c>
      <c r="B82" s="70" t="s">
        <v>82</v>
      </c>
      <c r="C82" s="71">
        <v>39718.0</v>
      </c>
      <c r="D82" s="71">
        <v>39718.0</v>
      </c>
      <c r="E82" s="72"/>
      <c r="F82" s="71">
        <v>420564.0</v>
      </c>
      <c r="G82" s="72"/>
      <c r="H82" s="72"/>
      <c r="I82" s="71">
        <v>500000.0</v>
      </c>
      <c r="J82" s="73">
        <v>460282.0</v>
      </c>
    </row>
    <row r="83">
      <c r="A83" s="66" t="s">
        <v>121</v>
      </c>
      <c r="B83" s="67" t="s">
        <v>82</v>
      </c>
      <c r="C83" s="13">
        <v>178959.0</v>
      </c>
      <c r="D83" s="13">
        <v>178959.0</v>
      </c>
      <c r="E83" s="13">
        <v>440105.0</v>
      </c>
      <c r="F83" s="14"/>
      <c r="G83" s="14"/>
      <c r="H83" s="14"/>
      <c r="I83" s="13">
        <v>798022.0</v>
      </c>
      <c r="J83" s="68">
        <v>619064.0</v>
      </c>
    </row>
    <row r="84">
      <c r="A84" s="69" t="s">
        <v>122</v>
      </c>
      <c r="B84" s="70" t="s">
        <v>82</v>
      </c>
      <c r="C84" s="71">
        <v>746604.0</v>
      </c>
      <c r="D84" s="71">
        <v>746604.0</v>
      </c>
      <c r="E84" s="71">
        <v>72850.0</v>
      </c>
      <c r="F84" s="72"/>
      <c r="G84" s="71">
        <v>160000.0</v>
      </c>
      <c r="H84" s="72"/>
      <c r="I84" s="71">
        <v>1726057.0</v>
      </c>
      <c r="J84" s="73">
        <v>979454.0</v>
      </c>
    </row>
    <row r="85">
      <c r="A85" s="66" t="s">
        <v>123</v>
      </c>
      <c r="B85" s="67" t="s">
        <v>82</v>
      </c>
      <c r="C85" s="13">
        <v>522522.0</v>
      </c>
      <c r="D85" s="13">
        <v>522522.0</v>
      </c>
      <c r="E85" s="14"/>
      <c r="F85" s="14"/>
      <c r="G85" s="13">
        <v>73500.0</v>
      </c>
      <c r="H85" s="14"/>
      <c r="I85" s="13">
        <v>1118544.0</v>
      </c>
      <c r="J85" s="68">
        <v>596022.0</v>
      </c>
    </row>
    <row r="86">
      <c r="A86" s="69" t="s">
        <v>124</v>
      </c>
      <c r="B86" s="70" t="s">
        <v>82</v>
      </c>
      <c r="C86" s="71">
        <v>23758.0</v>
      </c>
      <c r="D86" s="71">
        <v>23758.0</v>
      </c>
      <c r="E86" s="72"/>
      <c r="F86" s="71">
        <v>452484.0</v>
      </c>
      <c r="G86" s="72"/>
      <c r="H86" s="72"/>
      <c r="I86" s="71">
        <v>500000.0</v>
      </c>
      <c r="J86" s="73">
        <v>476242.0</v>
      </c>
    </row>
    <row r="87">
      <c r="A87" s="66" t="s">
        <v>125</v>
      </c>
      <c r="B87" s="67" t="s">
        <v>126</v>
      </c>
      <c r="C87" s="74"/>
      <c r="D87" s="14"/>
      <c r="E87" s="14"/>
      <c r="F87" s="14"/>
      <c r="G87" s="14"/>
      <c r="H87" s="13">
        <v>1.6286895E7</v>
      </c>
      <c r="I87" s="13">
        <v>1.6286895E7</v>
      </c>
      <c r="J87" s="68">
        <v>1.6286895E7</v>
      </c>
    </row>
    <row r="88">
      <c r="A88" s="69" t="s">
        <v>127</v>
      </c>
      <c r="B88" s="70" t="s">
        <v>126</v>
      </c>
      <c r="C88" s="75"/>
      <c r="D88" s="72"/>
      <c r="E88" s="72"/>
      <c r="F88" s="72"/>
      <c r="G88" s="72"/>
      <c r="H88" s="71">
        <v>1.5590602E7</v>
      </c>
      <c r="I88" s="71">
        <v>1.5590602E7</v>
      </c>
      <c r="J88" s="73">
        <v>1.5590602E7</v>
      </c>
    </row>
    <row r="89">
      <c r="A89" s="66" t="s">
        <v>128</v>
      </c>
      <c r="B89" s="67" t="s">
        <v>129</v>
      </c>
      <c r="C89" s="14"/>
      <c r="D89" s="14"/>
      <c r="E89" s="14"/>
      <c r="F89" s="14"/>
      <c r="G89" s="13">
        <v>40000.0</v>
      </c>
      <c r="H89" s="14"/>
      <c r="I89" s="13">
        <v>40000.0</v>
      </c>
      <c r="J89" s="68">
        <v>40000.0</v>
      </c>
    </row>
    <row r="90">
      <c r="A90" s="69" t="s">
        <v>130</v>
      </c>
      <c r="B90" s="70" t="s">
        <v>129</v>
      </c>
      <c r="C90" s="72"/>
      <c r="D90" s="72"/>
      <c r="E90" s="72"/>
      <c r="F90" s="72"/>
      <c r="G90" s="71">
        <v>40000.0</v>
      </c>
      <c r="H90" s="72"/>
      <c r="I90" s="71">
        <v>40000.0</v>
      </c>
      <c r="J90" s="73">
        <v>40000.0</v>
      </c>
    </row>
    <row r="91">
      <c r="A91" s="66" t="s">
        <v>131</v>
      </c>
      <c r="B91" s="67" t="s">
        <v>129</v>
      </c>
      <c r="C91" s="14"/>
      <c r="D91" s="14"/>
      <c r="E91" s="14"/>
      <c r="F91" s="14"/>
      <c r="G91" s="13">
        <v>40000.0</v>
      </c>
      <c r="H91" s="14"/>
      <c r="I91" s="13">
        <v>40000.0</v>
      </c>
      <c r="J91" s="68">
        <v>40000.0</v>
      </c>
    </row>
    <row r="92">
      <c r="A92" s="69" t="s">
        <v>132</v>
      </c>
      <c r="B92" s="70" t="s">
        <v>129</v>
      </c>
      <c r="C92" s="72"/>
      <c r="D92" s="72"/>
      <c r="E92" s="72"/>
      <c r="F92" s="72"/>
      <c r="G92" s="71">
        <v>40000.0</v>
      </c>
      <c r="H92" s="72"/>
      <c r="I92" s="71">
        <v>40000.0</v>
      </c>
      <c r="J92" s="73">
        <v>40000.0</v>
      </c>
    </row>
    <row r="93">
      <c r="A93" s="66" t="s">
        <v>133</v>
      </c>
      <c r="B93" s="67" t="s">
        <v>129</v>
      </c>
      <c r="C93" s="14"/>
      <c r="D93" s="14"/>
      <c r="E93" s="14"/>
      <c r="F93" s="14"/>
      <c r="G93" s="13">
        <v>40000.0</v>
      </c>
      <c r="H93" s="14"/>
      <c r="I93" s="13">
        <v>40000.0</v>
      </c>
      <c r="J93" s="68">
        <v>40000.0</v>
      </c>
    </row>
    <row r="94">
      <c r="A94" s="69" t="s">
        <v>134</v>
      </c>
      <c r="B94" s="70" t="s">
        <v>135</v>
      </c>
      <c r="C94" s="71">
        <v>55215.0</v>
      </c>
      <c r="D94" s="71">
        <v>55215.0</v>
      </c>
      <c r="E94" s="72"/>
      <c r="F94" s="71">
        <v>389571.0</v>
      </c>
      <c r="G94" s="72"/>
      <c r="H94" s="72"/>
      <c r="I94" s="71">
        <v>500000.0</v>
      </c>
      <c r="J94" s="73">
        <v>444786.0</v>
      </c>
    </row>
    <row r="95">
      <c r="A95" s="66" t="s">
        <v>136</v>
      </c>
      <c r="B95" s="67" t="s">
        <v>135</v>
      </c>
      <c r="C95" s="13">
        <v>15592.0</v>
      </c>
      <c r="D95" s="13">
        <v>15592.0</v>
      </c>
      <c r="E95" s="14"/>
      <c r="F95" s="13">
        <v>468817.0</v>
      </c>
      <c r="G95" s="14"/>
      <c r="H95" s="14"/>
      <c r="I95" s="13">
        <v>500000.0</v>
      </c>
      <c r="J95" s="68">
        <v>484409.0</v>
      </c>
    </row>
    <row r="96">
      <c r="A96" s="69" t="s">
        <v>137</v>
      </c>
      <c r="B96" s="70" t="s">
        <v>135</v>
      </c>
      <c r="C96" s="71">
        <v>41841.0</v>
      </c>
      <c r="D96" s="71">
        <v>41841.0</v>
      </c>
      <c r="E96" s="72"/>
      <c r="F96" s="71">
        <v>416318.0</v>
      </c>
      <c r="G96" s="72"/>
      <c r="H96" s="72"/>
      <c r="I96" s="71">
        <v>500000.0</v>
      </c>
      <c r="J96" s="73">
        <v>458159.0</v>
      </c>
    </row>
    <row r="97">
      <c r="A97" s="66" t="s">
        <v>138</v>
      </c>
      <c r="B97" s="67" t="s">
        <v>135</v>
      </c>
      <c r="C97" s="13">
        <v>14037.0</v>
      </c>
      <c r="D97" s="13">
        <v>14037.0</v>
      </c>
      <c r="E97" s="14"/>
      <c r="F97" s="13">
        <v>471926.0</v>
      </c>
      <c r="G97" s="14"/>
      <c r="H97" s="14"/>
      <c r="I97" s="13">
        <v>500000.0</v>
      </c>
      <c r="J97" s="68">
        <v>485963.0</v>
      </c>
    </row>
    <row r="98">
      <c r="A98" s="69" t="s">
        <v>139</v>
      </c>
      <c r="B98" s="70" t="s">
        <v>140</v>
      </c>
      <c r="C98" s="71">
        <v>754119.0</v>
      </c>
      <c r="D98" s="71">
        <v>754119.0</v>
      </c>
      <c r="E98" s="72"/>
      <c r="F98" s="72"/>
      <c r="G98" s="72"/>
      <c r="H98" s="72"/>
      <c r="I98" s="71">
        <v>1508237.0</v>
      </c>
      <c r="J98" s="73">
        <v>754119.0</v>
      </c>
    </row>
    <row r="99">
      <c r="A99" s="66" t="s">
        <v>141</v>
      </c>
      <c r="B99" s="67" t="s">
        <v>140</v>
      </c>
      <c r="C99" s="13">
        <v>14189.0</v>
      </c>
      <c r="D99" s="13">
        <v>14189.0</v>
      </c>
      <c r="E99" s="14"/>
      <c r="F99" s="14"/>
      <c r="G99" s="14"/>
      <c r="H99" s="14"/>
      <c r="I99" s="13">
        <v>28378.0</v>
      </c>
      <c r="J99" s="68">
        <v>14189.0</v>
      </c>
    </row>
    <row r="100">
      <c r="A100" s="69" t="s">
        <v>142</v>
      </c>
      <c r="B100" s="70" t="s">
        <v>140</v>
      </c>
      <c r="C100" s="71">
        <v>20024.0</v>
      </c>
      <c r="D100" s="71">
        <v>20024.0</v>
      </c>
      <c r="E100" s="72"/>
      <c r="F100" s="72"/>
      <c r="G100" s="72"/>
      <c r="H100" s="72"/>
      <c r="I100" s="71">
        <v>40047.0</v>
      </c>
      <c r="J100" s="73">
        <v>20024.0</v>
      </c>
    </row>
    <row r="101">
      <c r="A101" s="66" t="s">
        <v>143</v>
      </c>
      <c r="B101" s="67" t="s">
        <v>140</v>
      </c>
      <c r="C101" s="13">
        <v>8381184.0</v>
      </c>
      <c r="D101" s="13">
        <v>8381184.0</v>
      </c>
      <c r="E101" s="14"/>
      <c r="F101" s="14"/>
      <c r="G101" s="14"/>
      <c r="H101" s="14"/>
      <c r="I101" s="13">
        <v>1.6762368E7</v>
      </c>
      <c r="J101" s="68">
        <v>8381184.0</v>
      </c>
    </row>
    <row r="102">
      <c r="A102" s="69" t="s">
        <v>144</v>
      </c>
      <c r="B102" s="70" t="s">
        <v>140</v>
      </c>
      <c r="C102" s="71">
        <v>124394.0</v>
      </c>
      <c r="D102" s="71">
        <v>124394.0</v>
      </c>
      <c r="E102" s="72"/>
      <c r="F102" s="72"/>
      <c r="G102" s="72"/>
      <c r="H102" s="72"/>
      <c r="I102" s="71">
        <v>248788.0</v>
      </c>
      <c r="J102" s="73">
        <v>124394.0</v>
      </c>
    </row>
    <row r="103">
      <c r="A103" s="66" t="s">
        <v>145</v>
      </c>
      <c r="B103" s="67" t="s">
        <v>140</v>
      </c>
      <c r="C103" s="13">
        <v>68544.0</v>
      </c>
      <c r="D103" s="13">
        <v>68544.0</v>
      </c>
      <c r="E103" s="14"/>
      <c r="F103" s="14"/>
      <c r="G103" s="14"/>
      <c r="H103" s="14"/>
      <c r="I103" s="13">
        <v>137088.0</v>
      </c>
      <c r="J103" s="68">
        <v>68544.0</v>
      </c>
    </row>
    <row r="104">
      <c r="A104" s="69" t="s">
        <v>146</v>
      </c>
      <c r="B104" s="70" t="s">
        <v>140</v>
      </c>
      <c r="C104" s="71">
        <v>11643.0</v>
      </c>
      <c r="D104" s="71">
        <v>11643.0</v>
      </c>
      <c r="E104" s="72"/>
      <c r="F104" s="72"/>
      <c r="G104" s="72"/>
      <c r="H104" s="72"/>
      <c r="I104" s="71">
        <v>23286.0</v>
      </c>
      <c r="J104" s="73">
        <v>11643.0</v>
      </c>
    </row>
    <row r="105">
      <c r="A105" s="66" t="s">
        <v>147</v>
      </c>
      <c r="B105" s="67" t="s">
        <v>140</v>
      </c>
      <c r="C105" s="13">
        <v>621653.0</v>
      </c>
      <c r="D105" s="13">
        <v>621653.0</v>
      </c>
      <c r="E105" s="14"/>
      <c r="F105" s="14"/>
      <c r="G105" s="14"/>
      <c r="H105" s="14"/>
      <c r="I105" s="13">
        <v>1243306.0</v>
      </c>
      <c r="J105" s="68">
        <v>621653.0</v>
      </c>
    </row>
    <row r="106">
      <c r="A106" s="69" t="s">
        <v>148</v>
      </c>
      <c r="B106" s="70" t="s">
        <v>140</v>
      </c>
      <c r="C106" s="71">
        <v>1034606.0</v>
      </c>
      <c r="D106" s="71">
        <v>1034606.0</v>
      </c>
      <c r="E106" s="72"/>
      <c r="F106" s="72"/>
      <c r="G106" s="72"/>
      <c r="H106" s="72"/>
      <c r="I106" s="71">
        <v>2069211.0</v>
      </c>
      <c r="J106" s="73">
        <v>1034606.0</v>
      </c>
    </row>
    <row r="107">
      <c r="A107" s="66" t="s">
        <v>149</v>
      </c>
      <c r="B107" s="67" t="s">
        <v>140</v>
      </c>
      <c r="C107" s="13">
        <v>1179890.0</v>
      </c>
      <c r="D107" s="13">
        <v>1179890.0</v>
      </c>
      <c r="E107" s="14"/>
      <c r="F107" s="14"/>
      <c r="G107" s="14"/>
      <c r="H107" s="14"/>
      <c r="I107" s="13">
        <v>2359780.0</v>
      </c>
      <c r="J107" s="68">
        <v>1179890.0</v>
      </c>
    </row>
    <row r="108">
      <c r="A108" s="69" t="s">
        <v>150</v>
      </c>
      <c r="B108" s="70" t="s">
        <v>140</v>
      </c>
      <c r="C108" s="71">
        <v>14328.0</v>
      </c>
      <c r="D108" s="71">
        <v>14328.0</v>
      </c>
      <c r="E108" s="72"/>
      <c r="F108" s="72"/>
      <c r="G108" s="72"/>
      <c r="H108" s="72"/>
      <c r="I108" s="71">
        <v>28655.0</v>
      </c>
      <c r="J108" s="73">
        <v>14328.0</v>
      </c>
    </row>
    <row r="109">
      <c r="A109" s="66" t="s">
        <v>151</v>
      </c>
      <c r="B109" s="67" t="s">
        <v>140</v>
      </c>
      <c r="C109" s="13">
        <v>1344918.0</v>
      </c>
      <c r="D109" s="13">
        <v>1344918.0</v>
      </c>
      <c r="E109" s="14"/>
      <c r="F109" s="14"/>
      <c r="G109" s="14"/>
      <c r="H109" s="14"/>
      <c r="I109" s="13">
        <v>2689835.0</v>
      </c>
      <c r="J109" s="68">
        <v>1344918.0</v>
      </c>
    </row>
    <row r="110">
      <c r="A110" s="69" t="s">
        <v>152</v>
      </c>
      <c r="B110" s="70" t="s">
        <v>140</v>
      </c>
      <c r="C110" s="71">
        <v>116048.0</v>
      </c>
      <c r="D110" s="71">
        <v>116048.0</v>
      </c>
      <c r="E110" s="72"/>
      <c r="F110" s="72"/>
      <c r="G110" s="72"/>
      <c r="H110" s="72"/>
      <c r="I110" s="71">
        <v>232095.0</v>
      </c>
      <c r="J110" s="73">
        <v>116048.0</v>
      </c>
    </row>
    <row r="111">
      <c r="A111" s="66" t="s">
        <v>153</v>
      </c>
      <c r="B111" s="67" t="s">
        <v>140</v>
      </c>
      <c r="C111" s="13">
        <v>265006.0</v>
      </c>
      <c r="D111" s="13">
        <v>265006.0</v>
      </c>
      <c r="E111" s="14"/>
      <c r="F111" s="14"/>
      <c r="G111" s="14"/>
      <c r="H111" s="14"/>
      <c r="I111" s="13">
        <v>530011.0</v>
      </c>
      <c r="J111" s="68">
        <v>265006.0</v>
      </c>
    </row>
    <row r="112">
      <c r="A112" s="69" t="s">
        <v>154</v>
      </c>
      <c r="B112" s="70" t="s">
        <v>140</v>
      </c>
      <c r="C112" s="71">
        <v>239720.0</v>
      </c>
      <c r="D112" s="71">
        <v>239720.0</v>
      </c>
      <c r="E112" s="72"/>
      <c r="F112" s="72"/>
      <c r="G112" s="72"/>
      <c r="H112" s="72"/>
      <c r="I112" s="71">
        <v>479439.0</v>
      </c>
      <c r="J112" s="73">
        <v>239720.0</v>
      </c>
    </row>
    <row r="113">
      <c r="A113" s="66" t="s">
        <v>155</v>
      </c>
      <c r="B113" s="67" t="s">
        <v>140</v>
      </c>
      <c r="C113" s="13">
        <v>215795.0</v>
      </c>
      <c r="D113" s="13">
        <v>215795.0</v>
      </c>
      <c r="E113" s="14"/>
      <c r="F113" s="14"/>
      <c r="G113" s="14"/>
      <c r="H113" s="14"/>
      <c r="I113" s="13">
        <v>431590.0</v>
      </c>
      <c r="J113" s="68">
        <v>215795.0</v>
      </c>
    </row>
    <row r="114">
      <c r="A114" s="69" t="s">
        <v>156</v>
      </c>
      <c r="B114" s="70" t="s">
        <v>140</v>
      </c>
      <c r="C114" s="71">
        <v>189470.0</v>
      </c>
      <c r="D114" s="71">
        <v>189470.0</v>
      </c>
      <c r="E114" s="72"/>
      <c r="F114" s="72"/>
      <c r="G114" s="72"/>
      <c r="H114" s="72"/>
      <c r="I114" s="71">
        <v>378939.0</v>
      </c>
      <c r="J114" s="73">
        <v>189470.0</v>
      </c>
    </row>
    <row r="115">
      <c r="A115" s="66" t="s">
        <v>157</v>
      </c>
      <c r="B115" s="67" t="s">
        <v>140</v>
      </c>
      <c r="C115" s="13">
        <v>142239.0</v>
      </c>
      <c r="D115" s="13">
        <v>142239.0</v>
      </c>
      <c r="E115" s="14"/>
      <c r="F115" s="14"/>
      <c r="G115" s="14"/>
      <c r="H115" s="14"/>
      <c r="I115" s="13">
        <v>284478.0</v>
      </c>
      <c r="J115" s="68">
        <v>142239.0</v>
      </c>
    </row>
    <row r="116">
      <c r="A116" s="69" t="s">
        <v>158</v>
      </c>
      <c r="B116" s="70" t="s">
        <v>140</v>
      </c>
      <c r="C116" s="71">
        <v>200866.0</v>
      </c>
      <c r="D116" s="71">
        <v>200866.0</v>
      </c>
      <c r="E116" s="72"/>
      <c r="F116" s="72"/>
      <c r="G116" s="72"/>
      <c r="H116" s="72"/>
      <c r="I116" s="71">
        <v>401732.0</v>
      </c>
      <c r="J116" s="73">
        <v>200866.0</v>
      </c>
    </row>
    <row r="117">
      <c r="A117" s="66" t="s">
        <v>159</v>
      </c>
      <c r="B117" s="67" t="s">
        <v>140</v>
      </c>
      <c r="C117" s="13">
        <v>26599.0</v>
      </c>
      <c r="D117" s="13">
        <v>26599.0</v>
      </c>
      <c r="E117" s="14"/>
      <c r="F117" s="14"/>
      <c r="G117" s="14"/>
      <c r="H117" s="14"/>
      <c r="I117" s="13">
        <v>53197.0</v>
      </c>
      <c r="J117" s="68">
        <v>26599.0</v>
      </c>
    </row>
    <row r="118">
      <c r="A118" s="69" t="s">
        <v>160</v>
      </c>
      <c r="B118" s="70" t="s">
        <v>140</v>
      </c>
      <c r="C118" s="71">
        <v>1347.0</v>
      </c>
      <c r="D118" s="71">
        <v>1347.0</v>
      </c>
      <c r="E118" s="72"/>
      <c r="F118" s="72"/>
      <c r="G118" s="72"/>
      <c r="H118" s="72"/>
      <c r="I118" s="71">
        <v>2694.0</v>
      </c>
      <c r="J118" s="73">
        <v>1347.0</v>
      </c>
    </row>
    <row r="119">
      <c r="A119" s="66" t="s">
        <v>161</v>
      </c>
      <c r="B119" s="67" t="s">
        <v>140</v>
      </c>
      <c r="C119" s="13">
        <v>304706.0</v>
      </c>
      <c r="D119" s="13">
        <v>304706.0</v>
      </c>
      <c r="E119" s="14"/>
      <c r="F119" s="14"/>
      <c r="G119" s="14"/>
      <c r="H119" s="14"/>
      <c r="I119" s="13">
        <v>609412.0</v>
      </c>
      <c r="J119" s="68">
        <v>304706.0</v>
      </c>
    </row>
    <row r="120">
      <c r="A120" s="69" t="s">
        <v>162</v>
      </c>
      <c r="B120" s="70" t="s">
        <v>140</v>
      </c>
      <c r="C120" s="71">
        <v>15313.0</v>
      </c>
      <c r="D120" s="71">
        <v>15313.0</v>
      </c>
      <c r="E120" s="72"/>
      <c r="F120" s="72"/>
      <c r="G120" s="72"/>
      <c r="H120" s="72"/>
      <c r="I120" s="71">
        <v>30626.0</v>
      </c>
      <c r="J120" s="73">
        <v>15313.0</v>
      </c>
    </row>
    <row r="121">
      <c r="A121" s="66" t="s">
        <v>163</v>
      </c>
      <c r="B121" s="67" t="s">
        <v>140</v>
      </c>
      <c r="C121" s="13">
        <v>35995.0</v>
      </c>
      <c r="D121" s="13">
        <v>35995.0</v>
      </c>
      <c r="E121" s="14"/>
      <c r="F121" s="14"/>
      <c r="G121" s="14"/>
      <c r="H121" s="14"/>
      <c r="I121" s="13">
        <v>71989.0</v>
      </c>
      <c r="J121" s="68">
        <v>35995.0</v>
      </c>
    </row>
    <row r="122">
      <c r="A122" s="69" t="s">
        <v>164</v>
      </c>
      <c r="B122" s="70" t="s">
        <v>140</v>
      </c>
      <c r="C122" s="71">
        <v>77823.0</v>
      </c>
      <c r="D122" s="71">
        <v>77823.0</v>
      </c>
      <c r="E122" s="72"/>
      <c r="F122" s="72"/>
      <c r="G122" s="72"/>
      <c r="H122" s="72"/>
      <c r="I122" s="71">
        <v>155646.0</v>
      </c>
      <c r="J122" s="73">
        <v>77823.0</v>
      </c>
    </row>
    <row r="123">
      <c r="A123" s="66" t="s">
        <v>165</v>
      </c>
      <c r="B123" s="67" t="s">
        <v>140</v>
      </c>
      <c r="C123" s="13">
        <v>22630.0</v>
      </c>
      <c r="D123" s="13">
        <v>22630.0</v>
      </c>
      <c r="E123" s="14"/>
      <c r="F123" s="14"/>
      <c r="G123" s="14"/>
      <c r="H123" s="14"/>
      <c r="I123" s="13">
        <v>45259.0</v>
      </c>
      <c r="J123" s="68">
        <v>22630.0</v>
      </c>
    </row>
    <row r="124">
      <c r="A124" s="69" t="s">
        <v>166</v>
      </c>
      <c r="B124" s="70" t="s">
        <v>140</v>
      </c>
      <c r="C124" s="71">
        <v>47519.0</v>
      </c>
      <c r="D124" s="71">
        <v>47519.0</v>
      </c>
      <c r="E124" s="72"/>
      <c r="F124" s="72"/>
      <c r="G124" s="72"/>
      <c r="H124" s="72"/>
      <c r="I124" s="71">
        <v>95038.0</v>
      </c>
      <c r="J124" s="73">
        <v>47519.0</v>
      </c>
    </row>
    <row r="125">
      <c r="A125" s="66" t="s">
        <v>167</v>
      </c>
      <c r="B125" s="67" t="s">
        <v>140</v>
      </c>
      <c r="C125" s="13">
        <v>71012.0</v>
      </c>
      <c r="D125" s="13">
        <v>71012.0</v>
      </c>
      <c r="E125" s="14"/>
      <c r="F125" s="14"/>
      <c r="G125" s="14"/>
      <c r="H125" s="14"/>
      <c r="I125" s="13">
        <v>142024.0</v>
      </c>
      <c r="J125" s="68">
        <v>71012.0</v>
      </c>
    </row>
    <row r="126">
      <c r="A126" s="69" t="s">
        <v>168</v>
      </c>
      <c r="B126" s="70" t="s">
        <v>140</v>
      </c>
      <c r="C126" s="71">
        <v>258155.0</v>
      </c>
      <c r="D126" s="71">
        <v>258155.0</v>
      </c>
      <c r="E126" s="72"/>
      <c r="F126" s="72"/>
      <c r="G126" s="72"/>
      <c r="H126" s="72"/>
      <c r="I126" s="71">
        <v>516309.0</v>
      </c>
      <c r="J126" s="73">
        <v>258155.0</v>
      </c>
    </row>
    <row r="127">
      <c r="A127" s="66" t="s">
        <v>169</v>
      </c>
      <c r="B127" s="67" t="s">
        <v>140</v>
      </c>
      <c r="C127" s="13">
        <v>109860.0</v>
      </c>
      <c r="D127" s="13">
        <v>109860.0</v>
      </c>
      <c r="E127" s="14"/>
      <c r="F127" s="14"/>
      <c r="G127" s="14"/>
      <c r="H127" s="14"/>
      <c r="I127" s="13">
        <v>219720.0</v>
      </c>
      <c r="J127" s="68">
        <v>109860.0</v>
      </c>
    </row>
    <row r="128">
      <c r="A128" s="69" t="s">
        <v>170</v>
      </c>
      <c r="B128" s="70" t="s">
        <v>140</v>
      </c>
      <c r="C128" s="71">
        <v>34171.0</v>
      </c>
      <c r="D128" s="71">
        <v>34171.0</v>
      </c>
      <c r="E128" s="72"/>
      <c r="F128" s="72"/>
      <c r="G128" s="72"/>
      <c r="H128" s="72"/>
      <c r="I128" s="71">
        <v>68341.0</v>
      </c>
      <c r="J128" s="73">
        <v>34171.0</v>
      </c>
    </row>
    <row r="129">
      <c r="A129" s="66" t="s">
        <v>171</v>
      </c>
      <c r="B129" s="67" t="s">
        <v>140</v>
      </c>
      <c r="C129" s="13">
        <v>38861.0</v>
      </c>
      <c r="D129" s="13">
        <v>38861.0</v>
      </c>
      <c r="E129" s="14"/>
      <c r="F129" s="14"/>
      <c r="G129" s="14"/>
      <c r="H129" s="14"/>
      <c r="I129" s="13">
        <v>77722.0</v>
      </c>
      <c r="J129" s="68">
        <v>38861.0</v>
      </c>
    </row>
    <row r="130">
      <c r="A130" s="69" t="s">
        <v>172</v>
      </c>
      <c r="B130" s="70" t="s">
        <v>140</v>
      </c>
      <c r="C130" s="71">
        <v>18966.0</v>
      </c>
      <c r="D130" s="71">
        <v>18966.0</v>
      </c>
      <c r="E130" s="72"/>
      <c r="F130" s="72"/>
      <c r="G130" s="72"/>
      <c r="H130" s="72"/>
      <c r="I130" s="71">
        <v>37931.0</v>
      </c>
      <c r="J130" s="73">
        <v>18966.0</v>
      </c>
    </row>
    <row r="131">
      <c r="A131" s="76" t="s">
        <v>173</v>
      </c>
      <c r="B131" s="77" t="s">
        <v>140</v>
      </c>
      <c r="C131" s="78">
        <v>75979.0</v>
      </c>
      <c r="D131" s="78">
        <v>75979.0</v>
      </c>
      <c r="E131" s="79"/>
      <c r="F131" s="79"/>
      <c r="G131" s="79"/>
      <c r="H131" s="79"/>
      <c r="I131" s="78">
        <v>151958.0</v>
      </c>
      <c r="J131" s="80">
        <v>75979.0</v>
      </c>
    </row>
    <row r="132">
      <c r="A132" s="81"/>
      <c r="B132" s="74"/>
      <c r="C132" s="74"/>
      <c r="D132" s="74"/>
      <c r="E132" s="74"/>
      <c r="F132" s="74"/>
      <c r="G132" s="74"/>
      <c r="H132" s="74"/>
      <c r="I132" s="74"/>
      <c r="J132" s="74"/>
    </row>
    <row r="133">
      <c r="A133" s="81"/>
      <c r="B133" s="74"/>
      <c r="C133" s="74"/>
      <c r="D133" s="74"/>
      <c r="E133" s="74"/>
      <c r="F133" s="74"/>
      <c r="G133" s="74"/>
      <c r="H133" s="74"/>
      <c r="I133" s="74"/>
      <c r="J133" s="74"/>
    </row>
    <row r="134">
      <c r="A134" s="81"/>
      <c r="B134" s="74"/>
      <c r="C134" s="74"/>
      <c r="D134" s="74"/>
      <c r="E134" s="74"/>
      <c r="F134" s="74"/>
      <c r="G134" s="74"/>
      <c r="H134" s="74"/>
      <c r="I134" s="74"/>
      <c r="J134" s="74"/>
    </row>
    <row r="135">
      <c r="A135" s="81"/>
      <c r="B135" s="74"/>
      <c r="C135" s="74"/>
      <c r="D135" s="74"/>
      <c r="E135" s="74"/>
      <c r="F135" s="74"/>
      <c r="G135" s="74"/>
      <c r="H135" s="74"/>
      <c r="I135" s="74"/>
      <c r="J135" s="74"/>
    </row>
    <row r="136">
      <c r="A136" s="81"/>
      <c r="B136" s="74"/>
      <c r="C136" s="74"/>
      <c r="D136" s="74"/>
      <c r="E136" s="74"/>
      <c r="F136" s="74"/>
      <c r="G136" s="74"/>
      <c r="H136" s="74"/>
      <c r="I136" s="74"/>
      <c r="J136" s="74"/>
    </row>
    <row r="137">
      <c r="A137" s="81"/>
      <c r="B137" s="74"/>
      <c r="C137" s="74"/>
      <c r="D137" s="74"/>
      <c r="E137" s="74"/>
      <c r="F137" s="74"/>
      <c r="G137" s="74"/>
      <c r="H137" s="74"/>
      <c r="I137" s="74"/>
      <c r="J137" s="74"/>
    </row>
    <row r="138">
      <c r="A138" s="81"/>
      <c r="B138" s="74"/>
      <c r="C138" s="74"/>
      <c r="D138" s="74"/>
      <c r="E138" s="74"/>
      <c r="F138" s="74"/>
      <c r="G138" s="74"/>
      <c r="H138" s="74"/>
      <c r="I138" s="74"/>
      <c r="J138" s="74"/>
    </row>
    <row r="139">
      <c r="A139" s="81"/>
      <c r="B139" s="74"/>
      <c r="C139" s="74"/>
      <c r="D139" s="74"/>
      <c r="E139" s="74"/>
      <c r="F139" s="74"/>
      <c r="G139" s="74"/>
      <c r="H139" s="74"/>
      <c r="I139" s="74"/>
      <c r="J139" s="74"/>
    </row>
    <row r="140">
      <c r="A140" s="81"/>
      <c r="B140" s="74"/>
      <c r="C140" s="74"/>
      <c r="D140" s="74"/>
      <c r="E140" s="74"/>
      <c r="F140" s="74"/>
      <c r="G140" s="74"/>
      <c r="H140" s="74"/>
      <c r="I140" s="74"/>
      <c r="J140" s="74"/>
    </row>
    <row r="141">
      <c r="A141" s="81"/>
      <c r="B141" s="74"/>
      <c r="C141" s="74"/>
      <c r="D141" s="74"/>
      <c r="E141" s="74"/>
      <c r="F141" s="74"/>
      <c r="G141" s="74"/>
      <c r="H141" s="74"/>
      <c r="I141" s="74"/>
      <c r="J141" s="74"/>
    </row>
    <row r="142">
      <c r="A142" s="81"/>
      <c r="B142" s="74"/>
      <c r="C142" s="74"/>
      <c r="D142" s="74"/>
      <c r="E142" s="74"/>
      <c r="F142" s="74"/>
      <c r="G142" s="74"/>
      <c r="H142" s="74"/>
      <c r="I142" s="74"/>
      <c r="J142" s="74"/>
    </row>
    <row r="143">
      <c r="A143" s="81"/>
      <c r="B143" s="74"/>
      <c r="C143" s="74"/>
      <c r="D143" s="74"/>
      <c r="E143" s="74"/>
      <c r="F143" s="74"/>
      <c r="G143" s="74"/>
      <c r="H143" s="74"/>
      <c r="I143" s="74"/>
      <c r="J143" s="74"/>
    </row>
    <row r="144">
      <c r="A144" s="81"/>
      <c r="B144" s="74"/>
      <c r="C144" s="74"/>
      <c r="D144" s="74"/>
      <c r="E144" s="74"/>
      <c r="F144" s="74"/>
      <c r="G144" s="74"/>
      <c r="H144" s="74"/>
      <c r="I144" s="74"/>
      <c r="J144" s="74"/>
    </row>
    <row r="145">
      <c r="A145" s="81"/>
      <c r="B145" s="74"/>
      <c r="C145" s="74"/>
      <c r="D145" s="74"/>
      <c r="E145" s="74"/>
      <c r="F145" s="74"/>
      <c r="G145" s="74"/>
      <c r="H145" s="74"/>
      <c r="I145" s="74"/>
      <c r="J145" s="74"/>
    </row>
    <row r="146">
      <c r="A146" s="81"/>
      <c r="B146" s="74"/>
      <c r="C146" s="74"/>
      <c r="D146" s="74"/>
      <c r="E146" s="74"/>
      <c r="F146" s="74"/>
      <c r="G146" s="74"/>
      <c r="H146" s="74"/>
      <c r="I146" s="74"/>
      <c r="J146" s="74"/>
    </row>
    <row r="147">
      <c r="A147" s="81"/>
      <c r="B147" s="74"/>
      <c r="C147" s="74"/>
      <c r="D147" s="74"/>
      <c r="E147" s="74"/>
      <c r="F147" s="74"/>
      <c r="G147" s="74"/>
      <c r="H147" s="74"/>
      <c r="I147" s="74"/>
      <c r="J147" s="74"/>
    </row>
    <row r="148">
      <c r="A148" s="81"/>
      <c r="B148" s="74"/>
      <c r="C148" s="74"/>
      <c r="D148" s="74"/>
      <c r="E148" s="74"/>
      <c r="F148" s="74"/>
      <c r="G148" s="74"/>
      <c r="H148" s="74"/>
      <c r="I148" s="74"/>
      <c r="J148" s="74"/>
    </row>
    <row r="149">
      <c r="A149" s="81"/>
      <c r="B149" s="74"/>
      <c r="C149" s="74"/>
      <c r="D149" s="74"/>
      <c r="E149" s="74"/>
      <c r="F149" s="74"/>
      <c r="G149" s="74"/>
      <c r="H149" s="74"/>
      <c r="I149" s="74"/>
      <c r="J149" s="74"/>
    </row>
    <row r="150">
      <c r="A150" s="81"/>
      <c r="B150" s="74"/>
      <c r="C150" s="74"/>
      <c r="D150" s="74"/>
      <c r="E150" s="74"/>
      <c r="F150" s="74"/>
      <c r="G150" s="74"/>
      <c r="H150" s="74"/>
      <c r="I150" s="74"/>
      <c r="J150" s="74"/>
    </row>
    <row r="151">
      <c r="A151" s="81"/>
      <c r="B151" s="74"/>
      <c r="C151" s="74"/>
      <c r="D151" s="74"/>
      <c r="E151" s="74"/>
      <c r="F151" s="74"/>
      <c r="G151" s="74"/>
      <c r="H151" s="74"/>
      <c r="I151" s="74"/>
      <c r="J151" s="74"/>
    </row>
    <row r="152">
      <c r="A152" s="81"/>
      <c r="B152" s="74"/>
      <c r="C152" s="74"/>
      <c r="D152" s="74"/>
      <c r="E152" s="74"/>
      <c r="F152" s="74"/>
      <c r="G152" s="74"/>
      <c r="H152" s="74"/>
      <c r="I152" s="74"/>
      <c r="J152" s="74"/>
    </row>
    <row r="153">
      <c r="A153" s="81"/>
      <c r="B153" s="74"/>
      <c r="C153" s="74"/>
      <c r="D153" s="74"/>
      <c r="E153" s="74"/>
      <c r="F153" s="74"/>
      <c r="G153" s="74"/>
      <c r="H153" s="74"/>
      <c r="I153" s="74"/>
      <c r="J153" s="74"/>
    </row>
    <row r="154">
      <c r="A154" s="81"/>
      <c r="B154" s="74"/>
      <c r="C154" s="74"/>
      <c r="D154" s="74"/>
      <c r="E154" s="74"/>
      <c r="F154" s="74"/>
      <c r="G154" s="74"/>
      <c r="H154" s="74"/>
      <c r="I154" s="74"/>
      <c r="J154" s="74"/>
    </row>
    <row r="155">
      <c r="A155" s="74"/>
      <c r="B155" s="74"/>
      <c r="C155" s="74"/>
      <c r="D155" s="74"/>
      <c r="E155" s="74"/>
      <c r="F155" s="74"/>
      <c r="G155" s="74"/>
      <c r="H155" s="74"/>
      <c r="I155" s="74"/>
      <c r="J155" s="74"/>
    </row>
    <row r="156">
      <c r="A156" s="74"/>
      <c r="B156" s="74"/>
      <c r="C156" s="74"/>
      <c r="D156" s="74"/>
      <c r="E156" s="74"/>
      <c r="F156" s="74"/>
      <c r="G156" s="74"/>
      <c r="H156" s="74"/>
      <c r="I156" s="74"/>
      <c r="J156" s="74"/>
    </row>
    <row r="157">
      <c r="A157" s="74"/>
      <c r="B157" s="74"/>
      <c r="C157" s="74"/>
      <c r="D157" s="74"/>
      <c r="E157" s="74"/>
      <c r="F157" s="74"/>
      <c r="G157" s="74"/>
      <c r="H157" s="74"/>
      <c r="I157" s="74"/>
      <c r="J157" s="74"/>
    </row>
    <row r="158">
      <c r="A158" s="74"/>
      <c r="B158" s="74"/>
      <c r="C158" s="74"/>
      <c r="D158" s="74"/>
      <c r="E158" s="74"/>
      <c r="F158" s="74"/>
      <c r="G158" s="74"/>
      <c r="H158" s="74"/>
      <c r="I158" s="74"/>
      <c r="J158" s="74"/>
    </row>
    <row r="159">
      <c r="A159" s="74"/>
      <c r="B159" s="74"/>
      <c r="C159" s="74"/>
      <c r="D159" s="74"/>
      <c r="E159" s="74"/>
      <c r="F159" s="74"/>
      <c r="G159" s="74"/>
      <c r="H159" s="74"/>
      <c r="I159" s="74"/>
      <c r="J159" s="74"/>
    </row>
    <row r="160">
      <c r="A160" s="74"/>
      <c r="B160" s="74"/>
      <c r="C160" s="74"/>
      <c r="D160" s="74"/>
      <c r="E160" s="74"/>
      <c r="F160" s="74"/>
      <c r="G160" s="74"/>
      <c r="H160" s="74"/>
      <c r="I160" s="74"/>
      <c r="J160" s="74"/>
    </row>
    <row r="161">
      <c r="A161" s="74"/>
      <c r="B161" s="74"/>
      <c r="C161" s="74"/>
      <c r="D161" s="74"/>
      <c r="E161" s="74"/>
      <c r="F161" s="74"/>
      <c r="G161" s="74"/>
      <c r="H161" s="74"/>
      <c r="I161" s="74"/>
      <c r="J161" s="74"/>
    </row>
    <row r="162">
      <c r="A162" s="74"/>
      <c r="B162" s="74"/>
      <c r="C162" s="74"/>
      <c r="D162" s="74"/>
      <c r="E162" s="74"/>
      <c r="F162" s="74"/>
      <c r="G162" s="74"/>
      <c r="H162" s="74"/>
      <c r="I162" s="74"/>
      <c r="J162" s="74"/>
    </row>
    <row r="163">
      <c r="A163" s="82"/>
      <c r="B163" s="82"/>
      <c r="C163" s="82"/>
      <c r="D163" s="82"/>
      <c r="E163" s="82"/>
      <c r="F163" s="82"/>
      <c r="G163" s="82"/>
      <c r="H163" s="82"/>
      <c r="I163" s="82"/>
      <c r="J163" s="82"/>
    </row>
    <row r="164">
      <c r="A164" s="82"/>
      <c r="B164" s="82"/>
      <c r="C164" s="82"/>
      <c r="D164" s="82"/>
      <c r="E164" s="82"/>
      <c r="F164" s="82"/>
      <c r="G164" s="82"/>
      <c r="H164" s="82"/>
      <c r="I164" s="82"/>
      <c r="J164" s="82"/>
    </row>
    <row r="165">
      <c r="A165" s="82"/>
      <c r="B165" s="82"/>
      <c r="C165" s="82"/>
      <c r="D165" s="82"/>
      <c r="E165" s="82"/>
      <c r="F165" s="82"/>
      <c r="G165" s="82"/>
      <c r="H165" s="82"/>
      <c r="I165" s="82"/>
      <c r="J165" s="82"/>
    </row>
    <row r="166">
      <c r="A166" s="82"/>
      <c r="B166" s="82"/>
      <c r="C166" s="82"/>
      <c r="D166" s="82"/>
      <c r="E166" s="82"/>
      <c r="F166" s="82"/>
      <c r="G166" s="82"/>
      <c r="H166" s="82"/>
      <c r="I166" s="82"/>
      <c r="J166" s="82"/>
    </row>
    <row r="167">
      <c r="A167" s="82"/>
      <c r="B167" s="82"/>
      <c r="C167" s="82"/>
      <c r="D167" s="82"/>
      <c r="E167" s="82"/>
      <c r="F167" s="82"/>
      <c r="G167" s="82"/>
      <c r="H167" s="82"/>
      <c r="I167" s="82"/>
      <c r="J167" s="82"/>
    </row>
    <row r="168">
      <c r="A168" s="82"/>
      <c r="B168" s="82"/>
      <c r="C168" s="82"/>
      <c r="D168" s="82"/>
      <c r="E168" s="82"/>
      <c r="F168" s="82"/>
      <c r="G168" s="82"/>
      <c r="H168" s="82"/>
      <c r="I168" s="82"/>
      <c r="J168" s="82"/>
    </row>
    <row r="169">
      <c r="A169" s="82"/>
      <c r="B169" s="82"/>
      <c r="C169" s="82"/>
      <c r="D169" s="82"/>
      <c r="E169" s="82"/>
      <c r="F169" s="82"/>
      <c r="G169" s="82"/>
      <c r="H169" s="82"/>
      <c r="I169" s="82"/>
      <c r="J169" s="82"/>
    </row>
    <row r="170">
      <c r="A170" s="82"/>
      <c r="B170" s="82"/>
      <c r="C170" s="82"/>
      <c r="D170" s="82"/>
      <c r="E170" s="82"/>
      <c r="F170" s="82"/>
      <c r="G170" s="82"/>
      <c r="H170" s="82"/>
      <c r="I170" s="82"/>
      <c r="J170" s="82"/>
    </row>
    <row r="171">
      <c r="A171" s="82"/>
      <c r="B171" s="82"/>
      <c r="C171" s="82"/>
      <c r="D171" s="82"/>
      <c r="E171" s="82"/>
      <c r="F171" s="82"/>
      <c r="G171" s="82"/>
      <c r="H171" s="82"/>
      <c r="I171" s="82"/>
      <c r="J171" s="82"/>
    </row>
  </sheetData>
  <mergeCells count="1">
    <mergeCell ref="A1:J1"/>
  </mergeCells>
  <drawing r:id="rId1"/>
</worksheet>
</file>